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2016 Kasım TEOG" sheetId="1" r:id="rId1"/>
    <sheet name="2017 Nisan TEOG" sheetId="2" r:id="rId2"/>
  </sheets>
  <definedNames>
    <definedName name="_xlnm._FilterDatabase" localSheetId="1" hidden="1">'2017 Nisan TEOG'!$A$1:$Q$48</definedName>
  </definedNames>
  <calcPr calcId="124519"/>
</workbook>
</file>

<file path=xl/calcChain.xml><?xml version="1.0" encoding="utf-8"?>
<calcChain xmlns="http://schemas.openxmlformats.org/spreadsheetml/2006/main">
  <c r="P8" i="2"/>
  <c r="E53" i="1"/>
  <c r="N50"/>
  <c r="P50" s="1"/>
  <c r="L50"/>
  <c r="J50"/>
  <c r="H50"/>
  <c r="F50"/>
  <c r="D50"/>
  <c r="N48"/>
  <c r="L48"/>
  <c r="J48"/>
  <c r="H48"/>
  <c r="F48"/>
  <c r="D48"/>
  <c r="P47"/>
  <c r="M47"/>
  <c r="K47"/>
  <c r="I47"/>
  <c r="G47"/>
  <c r="E47"/>
  <c r="P46"/>
  <c r="O46"/>
  <c r="M46"/>
  <c r="K46"/>
  <c r="I46"/>
  <c r="G46"/>
  <c r="E46"/>
  <c r="P45"/>
  <c r="O45"/>
  <c r="M45"/>
  <c r="K45"/>
  <c r="I45"/>
  <c r="G45"/>
  <c r="E45"/>
  <c r="P44"/>
  <c r="O44"/>
  <c r="M44"/>
  <c r="K44"/>
  <c r="I44"/>
  <c r="G44"/>
  <c r="E44"/>
  <c r="P43"/>
  <c r="O43"/>
  <c r="M43"/>
  <c r="K43"/>
  <c r="I43"/>
  <c r="G43"/>
  <c r="E43"/>
  <c r="P42"/>
  <c r="O42"/>
  <c r="M42"/>
  <c r="K42"/>
  <c r="I42"/>
  <c r="G42"/>
  <c r="E42"/>
  <c r="P41"/>
  <c r="O41"/>
  <c r="M41"/>
  <c r="K41"/>
  <c r="I41"/>
  <c r="G41"/>
  <c r="E41"/>
  <c r="P40"/>
  <c r="O40"/>
  <c r="M40"/>
  <c r="K40"/>
  <c r="I40"/>
  <c r="G40"/>
  <c r="E40"/>
  <c r="P39"/>
  <c r="O39"/>
  <c r="M39"/>
  <c r="K39"/>
  <c r="I39"/>
  <c r="G39"/>
  <c r="E39"/>
  <c r="P38"/>
  <c r="M38"/>
  <c r="K38"/>
  <c r="I38"/>
  <c r="G38"/>
  <c r="E38"/>
  <c r="P37"/>
  <c r="O37"/>
  <c r="M37"/>
  <c r="K37"/>
  <c r="I37"/>
  <c r="G37"/>
  <c r="E37"/>
  <c r="P36"/>
  <c r="O36"/>
  <c r="M36"/>
  <c r="K36"/>
  <c r="I36"/>
  <c r="G36"/>
  <c r="E36"/>
  <c r="P35"/>
  <c r="O35"/>
  <c r="M35"/>
  <c r="K35"/>
  <c r="I35"/>
  <c r="G35"/>
  <c r="E35"/>
  <c r="P34"/>
  <c r="O34"/>
  <c r="M34"/>
  <c r="K34"/>
  <c r="I34"/>
  <c r="G34"/>
  <c r="E34"/>
  <c r="P33"/>
  <c r="O33"/>
  <c r="M33"/>
  <c r="K33"/>
  <c r="I33"/>
  <c r="G33"/>
  <c r="E33"/>
  <c r="P32"/>
  <c r="O32"/>
  <c r="M32"/>
  <c r="K32"/>
  <c r="I32"/>
  <c r="G32"/>
  <c r="E32"/>
  <c r="P31"/>
  <c r="O31"/>
  <c r="M31"/>
  <c r="K31"/>
  <c r="I31"/>
  <c r="G31"/>
  <c r="E31"/>
  <c r="P30"/>
  <c r="O30"/>
  <c r="M30"/>
  <c r="K30"/>
  <c r="I30"/>
  <c r="G30"/>
  <c r="E30"/>
  <c r="P29"/>
  <c r="O29"/>
  <c r="M29"/>
  <c r="K29"/>
  <c r="I29"/>
  <c r="G29"/>
  <c r="E29"/>
  <c r="P28"/>
  <c r="O28"/>
  <c r="M28"/>
  <c r="K28"/>
  <c r="I28"/>
  <c r="G28"/>
  <c r="E28"/>
  <c r="P27"/>
  <c r="O27"/>
  <c r="M27"/>
  <c r="K27"/>
  <c r="I27"/>
  <c r="G27"/>
  <c r="E27"/>
  <c r="P26"/>
  <c r="O26"/>
  <c r="M26"/>
  <c r="K26"/>
  <c r="I26"/>
  <c r="G26"/>
  <c r="E26"/>
  <c r="P25"/>
  <c r="O25"/>
  <c r="M25"/>
  <c r="K25"/>
  <c r="I25"/>
  <c r="G25"/>
  <c r="E25"/>
  <c r="P24"/>
  <c r="O24"/>
  <c r="M24"/>
  <c r="K24"/>
  <c r="I24"/>
  <c r="G24"/>
  <c r="E24"/>
  <c r="P23"/>
  <c r="O23"/>
  <c r="M23"/>
  <c r="K23"/>
  <c r="I23"/>
  <c r="G23"/>
  <c r="E23"/>
  <c r="P22"/>
  <c r="O22"/>
  <c r="M22"/>
  <c r="K22"/>
  <c r="I22"/>
  <c r="G22"/>
  <c r="E22"/>
  <c r="P21"/>
  <c r="O21"/>
  <c r="M21"/>
  <c r="K21"/>
  <c r="I21"/>
  <c r="G21"/>
  <c r="E21"/>
  <c r="P20"/>
  <c r="O20"/>
  <c r="M20"/>
  <c r="K20"/>
  <c r="I20"/>
  <c r="G20"/>
  <c r="E20"/>
  <c r="P19"/>
  <c r="O19"/>
  <c r="M19"/>
  <c r="K19"/>
  <c r="I19"/>
  <c r="G19"/>
  <c r="E19"/>
  <c r="P18"/>
  <c r="O18"/>
  <c r="M18"/>
  <c r="K18"/>
  <c r="I18"/>
  <c r="G18"/>
  <c r="E18"/>
  <c r="P17"/>
  <c r="O17"/>
  <c r="M17"/>
  <c r="K17"/>
  <c r="I17"/>
  <c r="G17"/>
  <c r="E17"/>
  <c r="P16"/>
  <c r="O16"/>
  <c r="M16"/>
  <c r="K16"/>
  <c r="I16"/>
  <c r="G16"/>
  <c r="E16"/>
  <c r="P15"/>
  <c r="O15"/>
  <c r="M15"/>
  <c r="K15"/>
  <c r="I15"/>
  <c r="G15"/>
  <c r="E15"/>
  <c r="P14"/>
  <c r="O14"/>
  <c r="M14"/>
  <c r="K14"/>
  <c r="I14"/>
  <c r="G14"/>
  <c r="E14"/>
  <c r="P13"/>
  <c r="O13"/>
  <c r="M13"/>
  <c r="K13"/>
  <c r="I13"/>
  <c r="G13"/>
  <c r="E13"/>
  <c r="P12"/>
  <c r="O12"/>
  <c r="M12"/>
  <c r="K12"/>
  <c r="I12"/>
  <c r="G12"/>
  <c r="E12"/>
  <c r="P11"/>
  <c r="O11"/>
  <c r="M11"/>
  <c r="K11"/>
  <c r="I11"/>
  <c r="G11"/>
  <c r="E11"/>
  <c r="P10"/>
  <c r="O10"/>
  <c r="M10"/>
  <c r="K10"/>
  <c r="I10"/>
  <c r="G10"/>
  <c r="E10"/>
  <c r="P9"/>
  <c r="O9"/>
  <c r="M9"/>
  <c r="K9"/>
  <c r="I9"/>
  <c r="G9"/>
  <c r="E9"/>
  <c r="P8"/>
  <c r="O8"/>
  <c r="M8"/>
  <c r="K8"/>
  <c r="I8"/>
  <c r="G8"/>
  <c r="E8"/>
  <c r="P7"/>
  <c r="O7"/>
  <c r="M7"/>
  <c r="K7"/>
  <c r="I7"/>
  <c r="G7"/>
  <c r="E7"/>
  <c r="P6"/>
  <c r="O6"/>
  <c r="M6"/>
  <c r="K6"/>
  <c r="I6"/>
  <c r="G6"/>
  <c r="E6"/>
  <c r="P5"/>
  <c r="P48" s="1"/>
  <c r="O5"/>
  <c r="O48" s="1"/>
  <c r="M5"/>
  <c r="M48" s="1"/>
  <c r="K5"/>
  <c r="K48" s="1"/>
  <c r="I5"/>
  <c r="I48" s="1"/>
  <c r="G5"/>
  <c r="G48" s="1"/>
  <c r="E5"/>
  <c r="E48" s="1"/>
  <c r="F4"/>
  <c r="H4" s="1"/>
  <c r="J4" s="1"/>
  <c r="L4" s="1"/>
  <c r="N4" s="1"/>
  <c r="E52" l="1"/>
  <c r="F48" i="2" l="1"/>
  <c r="D50"/>
  <c r="F50"/>
  <c r="H50"/>
  <c r="J50"/>
  <c r="L50"/>
  <c r="N50"/>
  <c r="P6"/>
  <c r="E53"/>
  <c r="P5"/>
  <c r="L48"/>
  <c r="K43"/>
  <c r="N48"/>
  <c r="J48"/>
  <c r="H48"/>
  <c r="D48"/>
  <c r="O20"/>
  <c r="P37"/>
  <c r="O13"/>
  <c r="O17"/>
  <c r="O19"/>
  <c r="O21"/>
  <c r="O27"/>
  <c r="O7"/>
  <c r="O29"/>
  <c r="O10"/>
  <c r="O23"/>
  <c r="O14"/>
  <c r="O8"/>
  <c r="O6"/>
  <c r="O9"/>
  <c r="O16"/>
  <c r="O24"/>
  <c r="O25"/>
  <c r="O43"/>
  <c r="O38"/>
  <c r="O47"/>
  <c r="O32"/>
  <c r="O28"/>
  <c r="O31"/>
  <c r="O35"/>
  <c r="O30"/>
  <c r="O44"/>
  <c r="O41"/>
  <c r="O33"/>
  <c r="O12"/>
  <c r="O40"/>
  <c r="O42"/>
  <c r="O39"/>
  <c r="O26"/>
  <c r="O22"/>
  <c r="O36"/>
  <c r="O34"/>
  <c r="O5"/>
  <c r="O15"/>
  <c r="O18"/>
  <c r="O11"/>
  <c r="G5"/>
  <c r="I5"/>
  <c r="K5"/>
  <c r="M5"/>
  <c r="G15"/>
  <c r="I15"/>
  <c r="K15"/>
  <c r="M15"/>
  <c r="G18"/>
  <c r="I18"/>
  <c r="K18"/>
  <c r="M18"/>
  <c r="G11"/>
  <c r="I11"/>
  <c r="K11"/>
  <c r="M11"/>
  <c r="G20"/>
  <c r="I20"/>
  <c r="K20"/>
  <c r="M20"/>
  <c r="G34"/>
  <c r="I34"/>
  <c r="K34"/>
  <c r="M34"/>
  <c r="G13"/>
  <c r="I13"/>
  <c r="K13"/>
  <c r="M13"/>
  <c r="G17"/>
  <c r="I17"/>
  <c r="K17"/>
  <c r="M17"/>
  <c r="G19"/>
  <c r="I19"/>
  <c r="K19"/>
  <c r="M19"/>
  <c r="G21"/>
  <c r="I21"/>
  <c r="K21"/>
  <c r="M21"/>
  <c r="G27"/>
  <c r="I27"/>
  <c r="K27"/>
  <c r="M27"/>
  <c r="G7"/>
  <c r="I7"/>
  <c r="K7"/>
  <c r="M7"/>
  <c r="G29"/>
  <c r="I29"/>
  <c r="K29"/>
  <c r="M29"/>
  <c r="G10"/>
  <c r="I10"/>
  <c r="K10"/>
  <c r="M10"/>
  <c r="G23"/>
  <c r="I23"/>
  <c r="K23"/>
  <c r="M23"/>
  <c r="G14"/>
  <c r="I14"/>
  <c r="K14"/>
  <c r="M14"/>
  <c r="G8"/>
  <c r="I8"/>
  <c r="K8"/>
  <c r="M8"/>
  <c r="G6"/>
  <c r="I6"/>
  <c r="K6"/>
  <c r="M6"/>
  <c r="G9"/>
  <c r="I9"/>
  <c r="K9"/>
  <c r="M9"/>
  <c r="G16"/>
  <c r="I16"/>
  <c r="K16"/>
  <c r="M16"/>
  <c r="G24"/>
  <c r="I24"/>
  <c r="K24"/>
  <c r="M24"/>
  <c r="G25"/>
  <c r="I25"/>
  <c r="K25"/>
  <c r="M25"/>
  <c r="G43"/>
  <c r="I43"/>
  <c r="M43"/>
  <c r="G38"/>
  <c r="I38"/>
  <c r="K38"/>
  <c r="M38"/>
  <c r="G47"/>
  <c r="I47"/>
  <c r="K47"/>
  <c r="M47"/>
  <c r="G32"/>
  <c r="I32"/>
  <c r="K32"/>
  <c r="M32"/>
  <c r="G28"/>
  <c r="I28"/>
  <c r="K28"/>
  <c r="M28"/>
  <c r="G31"/>
  <c r="I31"/>
  <c r="K31"/>
  <c r="M31"/>
  <c r="G35"/>
  <c r="I35"/>
  <c r="K35"/>
  <c r="M35"/>
  <c r="G30"/>
  <c r="I30"/>
  <c r="K30"/>
  <c r="M30"/>
  <c r="G44"/>
  <c r="I44"/>
  <c r="K44"/>
  <c r="M44"/>
  <c r="G41"/>
  <c r="I41"/>
  <c r="K41"/>
  <c r="M41"/>
  <c r="G46"/>
  <c r="I46"/>
  <c r="K46"/>
  <c r="M46"/>
  <c r="G33"/>
  <c r="I33"/>
  <c r="K33"/>
  <c r="M33"/>
  <c r="G12"/>
  <c r="I12"/>
  <c r="K12"/>
  <c r="M12"/>
  <c r="G40"/>
  <c r="I40"/>
  <c r="K40"/>
  <c r="M40"/>
  <c r="G42"/>
  <c r="I42"/>
  <c r="K42"/>
  <c r="M42"/>
  <c r="G39"/>
  <c r="I39"/>
  <c r="K39"/>
  <c r="M39"/>
  <c r="G26"/>
  <c r="I26"/>
  <c r="K26"/>
  <c r="M26"/>
  <c r="G22"/>
  <c r="I22"/>
  <c r="K22"/>
  <c r="M22"/>
  <c r="G36"/>
  <c r="I36"/>
  <c r="K36"/>
  <c r="M36"/>
  <c r="G45"/>
  <c r="I45"/>
  <c r="K45"/>
  <c r="M45"/>
  <c r="O37"/>
  <c r="M37"/>
  <c r="K37"/>
  <c r="I37"/>
  <c r="G37"/>
  <c r="E45"/>
  <c r="E5"/>
  <c r="E15"/>
  <c r="E18"/>
  <c r="E11"/>
  <c r="E20"/>
  <c r="E34"/>
  <c r="E13"/>
  <c r="E17"/>
  <c r="E19"/>
  <c r="E21"/>
  <c r="E27"/>
  <c r="E7"/>
  <c r="E29"/>
  <c r="E10"/>
  <c r="E23"/>
  <c r="E14"/>
  <c r="E8"/>
  <c r="E6"/>
  <c r="E9"/>
  <c r="E16"/>
  <c r="E24"/>
  <c r="E25"/>
  <c r="E43"/>
  <c r="E38"/>
  <c r="E47"/>
  <c r="E32"/>
  <c r="E28"/>
  <c r="E31"/>
  <c r="E35"/>
  <c r="E30"/>
  <c r="E44"/>
  <c r="E41"/>
  <c r="E46"/>
  <c r="E33"/>
  <c r="E12"/>
  <c r="E40"/>
  <c r="E42"/>
  <c r="E39"/>
  <c r="E26"/>
  <c r="E22"/>
  <c r="E36"/>
  <c r="E37"/>
  <c r="P45"/>
  <c r="P36"/>
  <c r="P22"/>
  <c r="P26"/>
  <c r="P39"/>
  <c r="P42"/>
  <c r="P40"/>
  <c r="P12"/>
  <c r="P33"/>
  <c r="P46"/>
  <c r="P41"/>
  <c r="P44"/>
  <c r="P30"/>
  <c r="P35"/>
  <c r="P31"/>
  <c r="P28"/>
  <c r="P32"/>
  <c r="P47"/>
  <c r="P38"/>
  <c r="P43"/>
  <c r="P25"/>
  <c r="P24"/>
  <c r="P16"/>
  <c r="P9"/>
  <c r="P14"/>
  <c r="P23"/>
  <c r="P10"/>
  <c r="P29"/>
  <c r="P7"/>
  <c r="P27"/>
  <c r="P21"/>
  <c r="P19"/>
  <c r="P17"/>
  <c r="P13"/>
  <c r="P34"/>
  <c r="P20"/>
  <c r="P11"/>
  <c r="P18"/>
  <c r="P15"/>
  <c r="F4"/>
  <c r="H4" s="1"/>
  <c r="J4" s="1"/>
  <c r="L4" s="1"/>
  <c r="N4" s="1"/>
  <c r="P50" l="1"/>
  <c r="O48"/>
  <c r="I48"/>
  <c r="G48"/>
  <c r="E48"/>
  <c r="K48"/>
  <c r="P48"/>
  <c r="M48"/>
  <c r="E52" l="1"/>
</calcChain>
</file>

<file path=xl/sharedStrings.xml><?xml version="1.0" encoding="utf-8"?>
<sst xmlns="http://schemas.openxmlformats.org/spreadsheetml/2006/main" count="225" uniqueCount="68">
  <si>
    <t>ADI SOYADI</t>
  </si>
  <si>
    <t>SINIFI</t>
  </si>
  <si>
    <t>TÜRKÇE</t>
  </si>
  <si>
    <t>MATEMATİK</t>
  </si>
  <si>
    <t>İNGİLİZCE</t>
  </si>
  <si>
    <t>PUAN</t>
  </si>
  <si>
    <t>DOĞRU SAYISI</t>
  </si>
  <si>
    <t>8/A</t>
  </si>
  <si>
    <t>SIRA NO</t>
  </si>
  <si>
    <t>8/B</t>
  </si>
  <si>
    <t>ÖZEL EĞİTİM SINIFI (8/A)</t>
  </si>
  <si>
    <t>MUAF</t>
  </si>
  <si>
    <t>KARAKEÇİLİ ATATÜRK ORTAOKULU MÜDÜRLÜĞÜ</t>
  </si>
  <si>
    <t>FEN BİLİMLERİ</t>
  </si>
  <si>
    <t>T.C. İNKILAP TvA</t>
  </si>
  <si>
    <t>DİN KÜLTÜRÜ v AB</t>
  </si>
  <si>
    <t>TOPLAM DOĞRU SAYISI</t>
  </si>
  <si>
    <t>Ümit AYDEMİR</t>
  </si>
  <si>
    <t>Furkan AFŞAR</t>
  </si>
  <si>
    <t>Berivan ÖZPINAR</t>
  </si>
  <si>
    <t>Abdulkadir AVAN</t>
  </si>
  <si>
    <t>Asiyenur YENİCE</t>
  </si>
  <si>
    <t>Ayşe Gül AKTAŞ</t>
  </si>
  <si>
    <t>Ayşe Nur BAL</t>
  </si>
  <si>
    <t>Elif AKSOY</t>
  </si>
  <si>
    <t>Emine Nur COŞKUN</t>
  </si>
  <si>
    <t>Emirhan AYDEMİR</t>
  </si>
  <si>
    <t>Emre TÜRKDOĞAN</t>
  </si>
  <si>
    <t>Esra İrem AKTAŞ</t>
  </si>
  <si>
    <t>Gül ÖZÇELİK</t>
  </si>
  <si>
    <t>Hayrunnisa BAL</t>
  </si>
  <si>
    <t>Kevser YAZICI</t>
  </si>
  <si>
    <t>Nursima ÖZÇELİK</t>
  </si>
  <si>
    <t>Muhammet Ali AKDENİZ</t>
  </si>
  <si>
    <t>Pınar BAL</t>
  </si>
  <si>
    <t>Melih ATAY</t>
  </si>
  <si>
    <t>Şüheda DOĞAN</t>
  </si>
  <si>
    <t>Yasin Alper AVAN</t>
  </si>
  <si>
    <t>Saniye Gül AKYOL</t>
  </si>
  <si>
    <t>Yasin AKTAŞ</t>
  </si>
  <si>
    <t>Sefa SAYILI</t>
  </si>
  <si>
    <t>Nisa Nur AYDEMİR</t>
  </si>
  <si>
    <t>Buse CAN</t>
  </si>
  <si>
    <t>Ramazan ALBAYRAK</t>
  </si>
  <si>
    <t>Berkay DOĞAN</t>
  </si>
  <si>
    <t>Bilal Buğra ÖZTÜRK</t>
  </si>
  <si>
    <t>Cemre YÜKSEL</t>
  </si>
  <si>
    <t>Cennet YÜKSEL</t>
  </si>
  <si>
    <t>Eda Nur ARSLAN</t>
  </si>
  <si>
    <t>Eyüp GÜNEY</t>
  </si>
  <si>
    <t>Fatma Gül ÇIRAKOĞLU</t>
  </si>
  <si>
    <t>Furkan YÜKSEL</t>
  </si>
  <si>
    <t>Hilal YILDIZ</t>
  </si>
  <si>
    <t>Huriye AYDOĞAN</t>
  </si>
  <si>
    <t>Melike YAZICI</t>
  </si>
  <si>
    <t>Sefa DEMİREL</t>
  </si>
  <si>
    <t>Enes EREL</t>
  </si>
  <si>
    <t>Şüheda ÖZTÜRK</t>
  </si>
  <si>
    <t>Zeynep AYDEMİR</t>
  </si>
  <si>
    <t>Ali VURGUN</t>
  </si>
  <si>
    <t>Okul Müdürü</t>
  </si>
  <si>
    <t>OKUL ORTALAMASI</t>
  </si>
  <si>
    <t>TÜRKİYE ORTALAMASI</t>
  </si>
  <si>
    <t>Okul Puan Ortalaması</t>
  </si>
  <si>
    <t>Türkiye Puan Ortalaması</t>
  </si>
  <si>
    <t>Sefa ELİDEMİR</t>
  </si>
  <si>
    <r>
      <rPr>
        <b/>
        <sz val="18"/>
        <color rgb="FFFF0000"/>
        <rFont val="Times New Roman"/>
        <family val="1"/>
        <charset val="162"/>
      </rPr>
      <t>2017</t>
    </r>
    <r>
      <rPr>
        <b/>
        <sz val="18"/>
        <color theme="1"/>
        <rFont val="Times New Roman"/>
        <family val="1"/>
        <charset val="162"/>
      </rPr>
      <t xml:space="preserve"> YILI </t>
    </r>
    <r>
      <rPr>
        <b/>
        <sz val="18"/>
        <color rgb="FFFF0000"/>
        <rFont val="Times New Roman"/>
        <family val="1"/>
        <charset val="162"/>
      </rPr>
      <t>NİSAN</t>
    </r>
    <r>
      <rPr>
        <b/>
        <sz val="18"/>
        <color theme="1"/>
        <rFont val="Times New Roman"/>
        <family val="1"/>
        <charset val="162"/>
      </rPr>
      <t xml:space="preserve"> AYI MERKEZİ SİSTEM ORTAK SINAVI (MSOS - TEOG) SONUÇLARI</t>
    </r>
  </si>
  <si>
    <r>
      <rPr>
        <b/>
        <sz val="18"/>
        <color rgb="FFFF0000"/>
        <rFont val="Times New Roman"/>
        <family val="1"/>
        <charset val="162"/>
      </rPr>
      <t>2016</t>
    </r>
    <r>
      <rPr>
        <b/>
        <sz val="18"/>
        <color theme="1"/>
        <rFont val="Times New Roman"/>
        <family val="1"/>
        <charset val="162"/>
      </rPr>
      <t xml:space="preserve"> YILI </t>
    </r>
    <r>
      <rPr>
        <b/>
        <sz val="18"/>
        <color rgb="FFFF0000"/>
        <rFont val="Times New Roman"/>
        <family val="1"/>
        <charset val="162"/>
      </rPr>
      <t>KASIM</t>
    </r>
    <r>
      <rPr>
        <b/>
        <sz val="18"/>
        <color theme="1"/>
        <rFont val="Times New Roman"/>
        <family val="1"/>
        <charset val="162"/>
      </rPr>
      <t xml:space="preserve"> AYI MERKEZİ SİSTEM ORTAK SINAVI (MSOS - TEOG) SONUÇLARI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</si>
</sst>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22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8"/>
      <color rgb="FFFF0000"/>
      <name val="Times New Roman"/>
      <family val="1"/>
      <charset val="162"/>
    </font>
    <font>
      <b/>
      <sz val="24"/>
      <color theme="1"/>
      <name val="Times New Roman"/>
      <family val="1"/>
      <charset val="162"/>
    </font>
    <font>
      <sz val="28"/>
      <color theme="1"/>
      <name val="Times New Roman"/>
      <family val="1"/>
      <charset val="162"/>
    </font>
    <font>
      <sz val="22"/>
      <color theme="1"/>
      <name val="Times New Roman"/>
      <family val="1"/>
      <charset val="16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2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2" fontId="5" fillId="3" borderId="6" xfId="0" applyNumberFormat="1" applyFont="1" applyFill="1" applyBorder="1" applyAlignment="1">
      <alignment horizontal="center" vertical="center"/>
    </xf>
    <xf numFmtId="2" fontId="5" fillId="4" borderId="6" xfId="0" applyNumberFormat="1" applyFont="1" applyFill="1" applyBorder="1" applyAlignment="1">
      <alignment horizontal="center" vertical="center"/>
    </xf>
    <xf numFmtId="2" fontId="5" fillId="5" borderId="6" xfId="0" applyNumberFormat="1" applyFont="1" applyFill="1" applyBorder="1" applyAlignment="1">
      <alignment horizontal="center" vertical="center"/>
    </xf>
    <xf numFmtId="2" fontId="5" fillId="7" borderId="6" xfId="0" applyNumberFormat="1" applyFont="1" applyFill="1" applyBorder="1" applyAlignment="1">
      <alignment horizontal="center" vertical="center"/>
    </xf>
    <xf numFmtId="2" fontId="5" fillId="6" borderId="6" xfId="0" applyNumberFormat="1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1" borderId="10" xfId="0" applyFont="1" applyFill="1" applyBorder="1" applyAlignment="1">
      <alignment horizontal="center" vertical="center"/>
    </xf>
    <xf numFmtId="0" fontId="1" fillId="12" borderId="10" xfId="0" applyFont="1" applyFill="1" applyBorder="1" applyAlignment="1">
      <alignment horizontal="center" vertical="center"/>
    </xf>
    <xf numFmtId="0" fontId="1" fillId="13" borderId="10" xfId="0" applyFont="1" applyFill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0" fontId="1" fillId="14" borderId="10" xfId="0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2" borderId="17" xfId="0" applyNumberFormat="1" applyFont="1" applyFill="1" applyBorder="1" applyAlignment="1">
      <alignment horizontal="center" vertical="center"/>
    </xf>
    <xf numFmtId="2" fontId="1" fillId="3" borderId="17" xfId="0" applyNumberFormat="1" applyFont="1" applyFill="1" applyBorder="1" applyAlignment="1">
      <alignment horizontal="center" vertical="center"/>
    </xf>
    <xf numFmtId="2" fontId="1" fillId="4" borderId="17" xfId="0" applyNumberFormat="1" applyFont="1" applyFill="1" applyBorder="1" applyAlignment="1">
      <alignment horizontal="center" vertical="center"/>
    </xf>
    <xf numFmtId="2" fontId="1" fillId="5" borderId="17" xfId="0" applyNumberFormat="1" applyFont="1" applyFill="1" applyBorder="1" applyAlignment="1">
      <alignment horizontal="center" vertical="center"/>
    </xf>
    <xf numFmtId="2" fontId="1" fillId="6" borderId="17" xfId="0" applyNumberFormat="1" applyFont="1" applyFill="1" applyBorder="1" applyAlignment="1">
      <alignment horizontal="center" vertical="center"/>
    </xf>
    <xf numFmtId="2" fontId="1" fillId="7" borderId="17" xfId="0" applyNumberFormat="1" applyFont="1" applyFill="1" applyBorder="1" applyAlignment="1">
      <alignment horizontal="center" vertical="center"/>
    </xf>
    <xf numFmtId="2" fontId="10" fillId="0" borderId="1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3"/>
  <sheetViews>
    <sheetView topLeftCell="A4" workbookViewId="0">
      <selection activeCell="P15" sqref="P15"/>
    </sheetView>
  </sheetViews>
  <sheetFormatPr defaultRowHeight="15.75"/>
  <cols>
    <col min="1" max="1" width="12.140625" style="1" customWidth="1"/>
    <col min="2" max="2" width="41.42578125" style="1" customWidth="1"/>
    <col min="3" max="3" width="12.42578125" style="1" customWidth="1"/>
    <col min="4" max="4" width="11.42578125" style="1" customWidth="1"/>
    <col min="5" max="5" width="9.140625" style="1"/>
    <col min="6" max="6" width="11.42578125" style="1" customWidth="1"/>
    <col min="7" max="7" width="9.140625" style="1"/>
    <col min="8" max="8" width="11.42578125" style="1" customWidth="1"/>
    <col min="9" max="9" width="9.140625" style="1"/>
    <col min="10" max="10" width="11.42578125" style="1" customWidth="1"/>
    <col min="11" max="11" width="9.140625" style="1"/>
    <col min="12" max="12" width="11.42578125" style="1" customWidth="1"/>
    <col min="13" max="13" width="9.140625" style="1"/>
    <col min="14" max="14" width="11.42578125" style="1" customWidth="1"/>
    <col min="15" max="15" width="9.140625" style="1"/>
    <col min="16" max="16" width="23.140625" style="1" customWidth="1"/>
    <col min="17" max="16384" width="9.140625" style="1"/>
  </cols>
  <sheetData>
    <row r="1" spans="1:16" ht="27.75" thickBot="1">
      <c r="A1" s="51" t="s">
        <v>12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6" ht="43.5" customHeight="1" thickTop="1" thickBot="1">
      <c r="A2" s="67" t="s">
        <v>67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9"/>
    </row>
    <row r="3" spans="1:16" ht="16.5" customHeight="1" thickTop="1">
      <c r="A3" s="52" t="s">
        <v>8</v>
      </c>
      <c r="B3" s="54" t="s">
        <v>0</v>
      </c>
      <c r="C3" s="62" t="s">
        <v>1</v>
      </c>
      <c r="D3" s="56" t="s">
        <v>2</v>
      </c>
      <c r="E3" s="56"/>
      <c r="F3" s="57" t="s">
        <v>3</v>
      </c>
      <c r="G3" s="57"/>
      <c r="H3" s="58" t="s">
        <v>13</v>
      </c>
      <c r="I3" s="58"/>
      <c r="J3" s="59" t="s">
        <v>14</v>
      </c>
      <c r="K3" s="59"/>
      <c r="L3" s="60" t="s">
        <v>15</v>
      </c>
      <c r="M3" s="60"/>
      <c r="N3" s="61" t="s">
        <v>4</v>
      </c>
      <c r="O3" s="61"/>
      <c r="P3" s="65" t="s">
        <v>16</v>
      </c>
    </row>
    <row r="4" spans="1:16" ht="32.25" thickBot="1">
      <c r="A4" s="53"/>
      <c r="B4" s="55"/>
      <c r="C4" s="63"/>
      <c r="D4" s="23" t="s">
        <v>6</v>
      </c>
      <c r="E4" s="24" t="s">
        <v>5</v>
      </c>
      <c r="F4" s="25" t="str">
        <f>D4</f>
        <v>DOĞRU SAYISI</v>
      </c>
      <c r="G4" s="24" t="s">
        <v>5</v>
      </c>
      <c r="H4" s="26" t="str">
        <f>F4</f>
        <v>DOĞRU SAYISI</v>
      </c>
      <c r="I4" s="24" t="s">
        <v>5</v>
      </c>
      <c r="J4" s="27" t="str">
        <f>H4</f>
        <v>DOĞRU SAYISI</v>
      </c>
      <c r="K4" s="24" t="s">
        <v>5</v>
      </c>
      <c r="L4" s="28" t="str">
        <f>J4</f>
        <v>DOĞRU SAYISI</v>
      </c>
      <c r="M4" s="24" t="s">
        <v>5</v>
      </c>
      <c r="N4" s="29" t="str">
        <f>L4</f>
        <v>DOĞRU SAYISI</v>
      </c>
      <c r="O4" s="24" t="s">
        <v>5</v>
      </c>
      <c r="P4" s="66"/>
    </row>
    <row r="5" spans="1:16" ht="16.5" thickTop="1">
      <c r="A5" s="15">
        <v>1</v>
      </c>
      <c r="B5" s="16" t="s">
        <v>17</v>
      </c>
      <c r="C5" s="16" t="s">
        <v>7</v>
      </c>
      <c r="D5" s="17">
        <v>8</v>
      </c>
      <c r="E5" s="16">
        <f>D5*5</f>
        <v>40</v>
      </c>
      <c r="F5" s="18">
        <v>4</v>
      </c>
      <c r="G5" s="16">
        <f>F5*5</f>
        <v>20</v>
      </c>
      <c r="H5" s="19">
        <v>8</v>
      </c>
      <c r="I5" s="16">
        <f>H5*5</f>
        <v>40</v>
      </c>
      <c r="J5" s="20">
        <v>8</v>
      </c>
      <c r="K5" s="16">
        <f>J5*5</f>
        <v>40</v>
      </c>
      <c r="L5" s="21">
        <v>9</v>
      </c>
      <c r="M5" s="16">
        <f>L5*5</f>
        <v>45</v>
      </c>
      <c r="N5" s="22">
        <v>5</v>
      </c>
      <c r="O5" s="16">
        <f>N5*5</f>
        <v>25</v>
      </c>
      <c r="P5" s="31">
        <f>N5+L5+J5+H5+F5+D5</f>
        <v>42</v>
      </c>
    </row>
    <row r="6" spans="1:16">
      <c r="A6" s="3">
        <v>2</v>
      </c>
      <c r="B6" s="2" t="s">
        <v>18</v>
      </c>
      <c r="C6" s="2" t="s">
        <v>7</v>
      </c>
      <c r="D6" s="4">
        <v>17</v>
      </c>
      <c r="E6" s="16">
        <f t="shared" ref="E6:E47" si="0">D6*5</f>
        <v>85</v>
      </c>
      <c r="F6" s="5">
        <v>20</v>
      </c>
      <c r="G6" s="16">
        <f t="shared" ref="G6:G47" si="1">F6*5</f>
        <v>100</v>
      </c>
      <c r="H6" s="19">
        <v>20</v>
      </c>
      <c r="I6" s="16">
        <f t="shared" ref="I6:I47" si="2">H6*5</f>
        <v>100</v>
      </c>
      <c r="J6" s="20">
        <v>20</v>
      </c>
      <c r="K6" s="16">
        <f t="shared" ref="K6:K47" si="3">J6*5</f>
        <v>100</v>
      </c>
      <c r="L6" s="21">
        <v>19</v>
      </c>
      <c r="M6" s="16">
        <f t="shared" ref="M6:M47" si="4">L6*5</f>
        <v>95</v>
      </c>
      <c r="N6" s="14">
        <v>20</v>
      </c>
      <c r="O6" s="16">
        <f t="shared" ref="O6:O10" si="5">N6*5</f>
        <v>100</v>
      </c>
      <c r="P6" s="34">
        <f>N6+L6+J6+H6+F6+D6</f>
        <v>116</v>
      </c>
    </row>
    <row r="7" spans="1:16">
      <c r="A7" s="3">
        <v>3</v>
      </c>
      <c r="B7" s="2" t="s">
        <v>19</v>
      </c>
      <c r="C7" s="2" t="s">
        <v>7</v>
      </c>
      <c r="D7" s="4">
        <v>12</v>
      </c>
      <c r="E7" s="16">
        <f t="shared" si="0"/>
        <v>60</v>
      </c>
      <c r="F7" s="5">
        <v>14</v>
      </c>
      <c r="G7" s="16">
        <f t="shared" si="1"/>
        <v>70</v>
      </c>
      <c r="H7" s="19">
        <v>14</v>
      </c>
      <c r="I7" s="16">
        <f t="shared" si="2"/>
        <v>70</v>
      </c>
      <c r="J7" s="20">
        <v>12</v>
      </c>
      <c r="K7" s="16">
        <f t="shared" si="3"/>
        <v>60</v>
      </c>
      <c r="L7" s="21">
        <v>20</v>
      </c>
      <c r="M7" s="16">
        <f t="shared" si="4"/>
        <v>100</v>
      </c>
      <c r="N7" s="14">
        <v>18</v>
      </c>
      <c r="O7" s="16">
        <f t="shared" si="5"/>
        <v>90</v>
      </c>
      <c r="P7" s="36">
        <f t="shared" ref="P7:P47" si="6">N7+L7+J7+H7+F7+D7</f>
        <v>90</v>
      </c>
    </row>
    <row r="8" spans="1:16">
      <c r="A8" s="3">
        <v>4</v>
      </c>
      <c r="B8" s="2" t="s">
        <v>20</v>
      </c>
      <c r="C8" s="2" t="s">
        <v>7</v>
      </c>
      <c r="D8" s="4">
        <v>16</v>
      </c>
      <c r="E8" s="16">
        <f t="shared" si="0"/>
        <v>80</v>
      </c>
      <c r="F8" s="5">
        <v>12</v>
      </c>
      <c r="G8" s="16">
        <f t="shared" si="1"/>
        <v>60</v>
      </c>
      <c r="H8" s="19">
        <v>18</v>
      </c>
      <c r="I8" s="16">
        <f t="shared" si="2"/>
        <v>90</v>
      </c>
      <c r="J8" s="20">
        <v>17</v>
      </c>
      <c r="K8" s="16">
        <f t="shared" si="3"/>
        <v>85</v>
      </c>
      <c r="L8" s="21">
        <v>18</v>
      </c>
      <c r="M8" s="16">
        <f t="shared" si="4"/>
        <v>90</v>
      </c>
      <c r="N8" s="14">
        <v>17</v>
      </c>
      <c r="O8" s="16">
        <f t="shared" si="5"/>
        <v>85</v>
      </c>
      <c r="P8" s="37">
        <f t="shared" si="6"/>
        <v>98</v>
      </c>
    </row>
    <row r="9" spans="1:16">
      <c r="A9" s="3">
        <v>5</v>
      </c>
      <c r="B9" s="2" t="s">
        <v>21</v>
      </c>
      <c r="C9" s="2" t="s">
        <v>7</v>
      </c>
      <c r="D9" s="4">
        <v>15</v>
      </c>
      <c r="E9" s="16">
        <f t="shared" si="0"/>
        <v>75</v>
      </c>
      <c r="F9" s="5">
        <v>13</v>
      </c>
      <c r="G9" s="16">
        <f t="shared" si="1"/>
        <v>65</v>
      </c>
      <c r="H9" s="19">
        <v>17</v>
      </c>
      <c r="I9" s="16">
        <f t="shared" si="2"/>
        <v>85</v>
      </c>
      <c r="J9" s="20">
        <v>15</v>
      </c>
      <c r="K9" s="16">
        <f t="shared" si="3"/>
        <v>75</v>
      </c>
      <c r="L9" s="21">
        <v>16</v>
      </c>
      <c r="M9" s="16">
        <f t="shared" si="4"/>
        <v>80</v>
      </c>
      <c r="N9" s="14">
        <v>14</v>
      </c>
      <c r="O9" s="16">
        <f t="shared" si="5"/>
        <v>70</v>
      </c>
      <c r="P9" s="36">
        <f t="shared" si="6"/>
        <v>90</v>
      </c>
    </row>
    <row r="10" spans="1:16">
      <c r="A10" s="3">
        <v>6</v>
      </c>
      <c r="B10" s="2" t="s">
        <v>22</v>
      </c>
      <c r="C10" s="2" t="s">
        <v>7</v>
      </c>
      <c r="D10" s="4">
        <v>9</v>
      </c>
      <c r="E10" s="16">
        <f t="shared" si="0"/>
        <v>45</v>
      </c>
      <c r="F10" s="5">
        <v>10</v>
      </c>
      <c r="G10" s="16">
        <f t="shared" si="1"/>
        <v>50</v>
      </c>
      <c r="H10" s="19">
        <v>12</v>
      </c>
      <c r="I10" s="16">
        <f t="shared" si="2"/>
        <v>60</v>
      </c>
      <c r="J10" s="20">
        <v>13</v>
      </c>
      <c r="K10" s="16">
        <f t="shared" si="3"/>
        <v>65</v>
      </c>
      <c r="L10" s="21">
        <v>17</v>
      </c>
      <c r="M10" s="16">
        <f t="shared" si="4"/>
        <v>85</v>
      </c>
      <c r="N10" s="14">
        <v>12</v>
      </c>
      <c r="O10" s="16">
        <f t="shared" si="5"/>
        <v>60</v>
      </c>
      <c r="P10" s="30">
        <f t="shared" si="6"/>
        <v>73</v>
      </c>
    </row>
    <row r="11" spans="1:16">
      <c r="A11" s="3">
        <v>7</v>
      </c>
      <c r="B11" s="2" t="s">
        <v>23</v>
      </c>
      <c r="C11" s="2" t="s">
        <v>7</v>
      </c>
      <c r="D11" s="4">
        <v>8</v>
      </c>
      <c r="E11" s="16">
        <f t="shared" si="0"/>
        <v>40</v>
      </c>
      <c r="F11" s="5">
        <v>8</v>
      </c>
      <c r="G11" s="16">
        <f t="shared" si="1"/>
        <v>40</v>
      </c>
      <c r="H11" s="19">
        <v>10</v>
      </c>
      <c r="I11" s="16">
        <f t="shared" si="2"/>
        <v>50</v>
      </c>
      <c r="J11" s="20">
        <v>11</v>
      </c>
      <c r="K11" s="16">
        <f t="shared" si="3"/>
        <v>55</v>
      </c>
      <c r="L11" s="21">
        <v>13</v>
      </c>
      <c r="M11" s="16">
        <f t="shared" si="4"/>
        <v>65</v>
      </c>
      <c r="N11" s="14">
        <v>4</v>
      </c>
      <c r="O11" s="2">
        <f>N11*5</f>
        <v>20</v>
      </c>
      <c r="P11" s="31">
        <f t="shared" si="6"/>
        <v>54</v>
      </c>
    </row>
    <row r="12" spans="1:16">
      <c r="A12" s="3">
        <v>8</v>
      </c>
      <c r="B12" s="2" t="s">
        <v>24</v>
      </c>
      <c r="C12" s="2" t="s">
        <v>7</v>
      </c>
      <c r="D12" s="4">
        <v>9</v>
      </c>
      <c r="E12" s="16">
        <f t="shared" si="0"/>
        <v>45</v>
      </c>
      <c r="F12" s="5">
        <v>11</v>
      </c>
      <c r="G12" s="16">
        <f t="shared" si="1"/>
        <v>55</v>
      </c>
      <c r="H12" s="19">
        <v>18</v>
      </c>
      <c r="I12" s="16">
        <f t="shared" si="2"/>
        <v>90</v>
      </c>
      <c r="J12" s="20">
        <v>12</v>
      </c>
      <c r="K12" s="16">
        <f t="shared" si="3"/>
        <v>60</v>
      </c>
      <c r="L12" s="21">
        <v>15</v>
      </c>
      <c r="M12" s="16">
        <f t="shared" si="4"/>
        <v>75</v>
      </c>
      <c r="N12" s="14">
        <v>13</v>
      </c>
      <c r="O12" s="2">
        <f t="shared" ref="O12:O46" si="7">N12*5</f>
        <v>65</v>
      </c>
      <c r="P12" s="30">
        <f t="shared" si="6"/>
        <v>78</v>
      </c>
    </row>
    <row r="13" spans="1:16">
      <c r="A13" s="3">
        <v>9</v>
      </c>
      <c r="B13" s="2" t="s">
        <v>25</v>
      </c>
      <c r="C13" s="2" t="s">
        <v>7</v>
      </c>
      <c r="D13" s="4">
        <v>10</v>
      </c>
      <c r="E13" s="16">
        <f t="shared" si="0"/>
        <v>50</v>
      </c>
      <c r="F13" s="5">
        <v>11</v>
      </c>
      <c r="G13" s="16">
        <f t="shared" si="1"/>
        <v>55</v>
      </c>
      <c r="H13" s="19">
        <v>17</v>
      </c>
      <c r="I13" s="16">
        <f t="shared" si="2"/>
        <v>85</v>
      </c>
      <c r="J13" s="20">
        <v>11</v>
      </c>
      <c r="K13" s="16">
        <f t="shared" si="3"/>
        <v>55</v>
      </c>
      <c r="L13" s="21">
        <v>18</v>
      </c>
      <c r="M13" s="16">
        <f t="shared" si="4"/>
        <v>90</v>
      </c>
      <c r="N13" s="14">
        <v>10</v>
      </c>
      <c r="O13" s="2">
        <f t="shared" si="7"/>
        <v>50</v>
      </c>
      <c r="P13" s="30">
        <f t="shared" si="6"/>
        <v>77</v>
      </c>
    </row>
    <row r="14" spans="1:16">
      <c r="A14" s="3">
        <v>10</v>
      </c>
      <c r="B14" s="2" t="s">
        <v>26</v>
      </c>
      <c r="C14" s="2" t="s">
        <v>7</v>
      </c>
      <c r="D14" s="4">
        <v>7</v>
      </c>
      <c r="E14" s="16">
        <f t="shared" si="0"/>
        <v>35</v>
      </c>
      <c r="F14" s="5">
        <v>9</v>
      </c>
      <c r="G14" s="16">
        <f t="shared" si="1"/>
        <v>45</v>
      </c>
      <c r="H14" s="19">
        <v>13</v>
      </c>
      <c r="I14" s="16">
        <f t="shared" si="2"/>
        <v>65</v>
      </c>
      <c r="J14" s="20">
        <v>11</v>
      </c>
      <c r="K14" s="16">
        <f t="shared" si="3"/>
        <v>55</v>
      </c>
      <c r="L14" s="21">
        <v>15</v>
      </c>
      <c r="M14" s="16">
        <f t="shared" si="4"/>
        <v>75</v>
      </c>
      <c r="N14" s="14">
        <v>8</v>
      </c>
      <c r="O14" s="2">
        <f t="shared" si="7"/>
        <v>40</v>
      </c>
      <c r="P14" s="31">
        <f t="shared" si="6"/>
        <v>63</v>
      </c>
    </row>
    <row r="15" spans="1:16">
      <c r="A15" s="3">
        <v>11</v>
      </c>
      <c r="B15" s="2" t="s">
        <v>27</v>
      </c>
      <c r="C15" s="2" t="s">
        <v>7</v>
      </c>
      <c r="D15" s="4">
        <v>13</v>
      </c>
      <c r="E15" s="16">
        <f t="shared" si="0"/>
        <v>65</v>
      </c>
      <c r="F15" s="5">
        <v>10</v>
      </c>
      <c r="G15" s="16">
        <f t="shared" si="1"/>
        <v>50</v>
      </c>
      <c r="H15" s="19">
        <v>16</v>
      </c>
      <c r="I15" s="16">
        <f t="shared" si="2"/>
        <v>80</v>
      </c>
      <c r="J15" s="20">
        <v>12</v>
      </c>
      <c r="K15" s="16">
        <f t="shared" si="3"/>
        <v>60</v>
      </c>
      <c r="L15" s="21">
        <v>16</v>
      </c>
      <c r="M15" s="16">
        <f t="shared" si="4"/>
        <v>80</v>
      </c>
      <c r="N15" s="14">
        <v>13</v>
      </c>
      <c r="O15" s="2">
        <f t="shared" si="7"/>
        <v>65</v>
      </c>
      <c r="P15" s="30">
        <f t="shared" si="6"/>
        <v>80</v>
      </c>
    </row>
    <row r="16" spans="1:16">
      <c r="A16" s="3">
        <v>12</v>
      </c>
      <c r="B16" s="2" t="s">
        <v>28</v>
      </c>
      <c r="C16" s="2" t="s">
        <v>7</v>
      </c>
      <c r="D16" s="4">
        <v>9</v>
      </c>
      <c r="E16" s="16">
        <f t="shared" si="0"/>
        <v>45</v>
      </c>
      <c r="F16" s="5">
        <v>10</v>
      </c>
      <c r="G16" s="16">
        <f t="shared" si="1"/>
        <v>50</v>
      </c>
      <c r="H16" s="19">
        <v>15</v>
      </c>
      <c r="I16" s="16">
        <f t="shared" si="2"/>
        <v>75</v>
      </c>
      <c r="J16" s="20">
        <v>7</v>
      </c>
      <c r="K16" s="16">
        <f t="shared" si="3"/>
        <v>35</v>
      </c>
      <c r="L16" s="21">
        <v>16</v>
      </c>
      <c r="M16" s="16">
        <f t="shared" si="4"/>
        <v>80</v>
      </c>
      <c r="N16" s="14">
        <v>9</v>
      </c>
      <c r="O16" s="2">
        <f t="shared" si="7"/>
        <v>45</v>
      </c>
      <c r="P16" s="30">
        <f t="shared" si="6"/>
        <v>66</v>
      </c>
    </row>
    <row r="17" spans="1:16">
      <c r="A17" s="3">
        <v>13</v>
      </c>
      <c r="B17" s="2" t="s">
        <v>29</v>
      </c>
      <c r="C17" s="2" t="s">
        <v>7</v>
      </c>
      <c r="D17" s="4">
        <v>19</v>
      </c>
      <c r="E17" s="16">
        <f t="shared" si="0"/>
        <v>95</v>
      </c>
      <c r="F17" s="5">
        <v>17</v>
      </c>
      <c r="G17" s="16">
        <f t="shared" si="1"/>
        <v>85</v>
      </c>
      <c r="H17" s="19">
        <v>19</v>
      </c>
      <c r="I17" s="16">
        <f t="shared" si="2"/>
        <v>95</v>
      </c>
      <c r="J17" s="20">
        <v>19</v>
      </c>
      <c r="K17" s="16">
        <f t="shared" si="3"/>
        <v>95</v>
      </c>
      <c r="L17" s="21">
        <v>20</v>
      </c>
      <c r="M17" s="16">
        <f t="shared" si="4"/>
        <v>100</v>
      </c>
      <c r="N17" s="14">
        <v>19</v>
      </c>
      <c r="O17" s="2">
        <f t="shared" si="7"/>
        <v>95</v>
      </c>
      <c r="P17" s="34">
        <f t="shared" si="6"/>
        <v>113</v>
      </c>
    </row>
    <row r="18" spans="1:16">
      <c r="A18" s="3">
        <v>14</v>
      </c>
      <c r="B18" s="2" t="s">
        <v>30</v>
      </c>
      <c r="C18" s="2" t="s">
        <v>7</v>
      </c>
      <c r="D18" s="4">
        <v>10</v>
      </c>
      <c r="E18" s="16">
        <f t="shared" si="0"/>
        <v>50</v>
      </c>
      <c r="F18" s="5">
        <v>8</v>
      </c>
      <c r="G18" s="16">
        <f t="shared" si="1"/>
        <v>40</v>
      </c>
      <c r="H18" s="19">
        <v>15</v>
      </c>
      <c r="I18" s="16">
        <f t="shared" si="2"/>
        <v>75</v>
      </c>
      <c r="J18" s="20">
        <v>13</v>
      </c>
      <c r="K18" s="16">
        <f t="shared" si="3"/>
        <v>65</v>
      </c>
      <c r="L18" s="21">
        <v>12</v>
      </c>
      <c r="M18" s="16">
        <f t="shared" si="4"/>
        <v>60</v>
      </c>
      <c r="N18" s="14">
        <v>14</v>
      </c>
      <c r="O18" s="2">
        <f t="shared" si="7"/>
        <v>70</v>
      </c>
      <c r="P18" s="30">
        <f t="shared" si="6"/>
        <v>72</v>
      </c>
    </row>
    <row r="19" spans="1:16">
      <c r="A19" s="3">
        <v>15</v>
      </c>
      <c r="B19" s="2" t="s">
        <v>31</v>
      </c>
      <c r="C19" s="2" t="s">
        <v>7</v>
      </c>
      <c r="D19" s="4">
        <v>11</v>
      </c>
      <c r="E19" s="16">
        <f t="shared" si="0"/>
        <v>55</v>
      </c>
      <c r="F19" s="5">
        <v>13</v>
      </c>
      <c r="G19" s="16">
        <f t="shared" si="1"/>
        <v>65</v>
      </c>
      <c r="H19" s="19">
        <v>19</v>
      </c>
      <c r="I19" s="16">
        <f t="shared" si="2"/>
        <v>95</v>
      </c>
      <c r="J19" s="20">
        <v>10</v>
      </c>
      <c r="K19" s="16">
        <f t="shared" si="3"/>
        <v>50</v>
      </c>
      <c r="L19" s="21">
        <v>17</v>
      </c>
      <c r="M19" s="16">
        <f t="shared" si="4"/>
        <v>85</v>
      </c>
      <c r="N19" s="14">
        <v>9</v>
      </c>
      <c r="O19" s="2">
        <f t="shared" si="7"/>
        <v>45</v>
      </c>
      <c r="P19" s="30">
        <f t="shared" si="6"/>
        <v>79</v>
      </c>
    </row>
    <row r="20" spans="1:16">
      <c r="A20" s="3">
        <v>16</v>
      </c>
      <c r="B20" s="2" t="s">
        <v>33</v>
      </c>
      <c r="C20" s="2" t="s">
        <v>7</v>
      </c>
      <c r="D20" s="4">
        <v>7</v>
      </c>
      <c r="E20" s="16">
        <f t="shared" si="0"/>
        <v>35</v>
      </c>
      <c r="F20" s="5">
        <v>5</v>
      </c>
      <c r="G20" s="16">
        <f t="shared" si="1"/>
        <v>25</v>
      </c>
      <c r="H20" s="19">
        <v>10</v>
      </c>
      <c r="I20" s="16">
        <f t="shared" si="2"/>
        <v>50</v>
      </c>
      <c r="J20" s="20">
        <v>10</v>
      </c>
      <c r="K20" s="16">
        <f t="shared" si="3"/>
        <v>50</v>
      </c>
      <c r="L20" s="21">
        <v>12</v>
      </c>
      <c r="M20" s="16">
        <f t="shared" si="4"/>
        <v>60</v>
      </c>
      <c r="N20" s="14">
        <v>10</v>
      </c>
      <c r="O20" s="2">
        <f t="shared" si="7"/>
        <v>50</v>
      </c>
      <c r="P20" s="31">
        <f t="shared" si="6"/>
        <v>54</v>
      </c>
    </row>
    <row r="21" spans="1:16">
      <c r="A21" s="3">
        <v>17</v>
      </c>
      <c r="B21" s="2" t="s">
        <v>32</v>
      </c>
      <c r="C21" s="2" t="s">
        <v>7</v>
      </c>
      <c r="D21" s="4">
        <v>12</v>
      </c>
      <c r="E21" s="16">
        <f t="shared" si="0"/>
        <v>60</v>
      </c>
      <c r="F21" s="5">
        <v>12</v>
      </c>
      <c r="G21" s="16">
        <f t="shared" si="1"/>
        <v>60</v>
      </c>
      <c r="H21" s="19">
        <v>17</v>
      </c>
      <c r="I21" s="16">
        <f t="shared" si="2"/>
        <v>85</v>
      </c>
      <c r="J21" s="20">
        <v>12</v>
      </c>
      <c r="K21" s="16">
        <f t="shared" si="3"/>
        <v>60</v>
      </c>
      <c r="L21" s="21">
        <v>20</v>
      </c>
      <c r="M21" s="16">
        <f t="shared" si="4"/>
        <v>100</v>
      </c>
      <c r="N21" s="14">
        <v>17</v>
      </c>
      <c r="O21" s="2">
        <f t="shared" si="7"/>
        <v>85</v>
      </c>
      <c r="P21" s="36">
        <f t="shared" si="6"/>
        <v>90</v>
      </c>
    </row>
    <row r="22" spans="1:16">
      <c r="A22" s="3">
        <v>18</v>
      </c>
      <c r="B22" s="2" t="s">
        <v>34</v>
      </c>
      <c r="C22" s="2" t="s">
        <v>7</v>
      </c>
      <c r="D22" s="4">
        <v>17</v>
      </c>
      <c r="E22" s="16">
        <f t="shared" si="0"/>
        <v>85</v>
      </c>
      <c r="F22" s="5">
        <v>15</v>
      </c>
      <c r="G22" s="16">
        <f t="shared" si="1"/>
        <v>75</v>
      </c>
      <c r="H22" s="19">
        <v>19</v>
      </c>
      <c r="I22" s="16">
        <f t="shared" si="2"/>
        <v>95</v>
      </c>
      <c r="J22" s="20">
        <v>19</v>
      </c>
      <c r="K22" s="16">
        <f t="shared" si="3"/>
        <v>95</v>
      </c>
      <c r="L22" s="21">
        <v>19</v>
      </c>
      <c r="M22" s="16">
        <f t="shared" si="4"/>
        <v>95</v>
      </c>
      <c r="N22" s="14">
        <v>17</v>
      </c>
      <c r="O22" s="2">
        <f t="shared" si="7"/>
        <v>85</v>
      </c>
      <c r="P22" s="35">
        <f t="shared" si="6"/>
        <v>106</v>
      </c>
    </row>
    <row r="23" spans="1:16">
      <c r="A23" s="3">
        <v>19</v>
      </c>
      <c r="B23" s="2" t="s">
        <v>35</v>
      </c>
      <c r="C23" s="2" t="s">
        <v>7</v>
      </c>
      <c r="D23" s="4">
        <v>15</v>
      </c>
      <c r="E23" s="16">
        <f t="shared" si="0"/>
        <v>75</v>
      </c>
      <c r="F23" s="5">
        <v>18</v>
      </c>
      <c r="G23" s="16">
        <f t="shared" si="1"/>
        <v>90</v>
      </c>
      <c r="H23" s="19">
        <v>20</v>
      </c>
      <c r="I23" s="16">
        <f t="shared" si="2"/>
        <v>100</v>
      </c>
      <c r="J23" s="20">
        <v>20</v>
      </c>
      <c r="K23" s="16">
        <f t="shared" si="3"/>
        <v>100</v>
      </c>
      <c r="L23" s="21">
        <v>19</v>
      </c>
      <c r="M23" s="16">
        <f t="shared" si="4"/>
        <v>95</v>
      </c>
      <c r="N23" s="14">
        <v>17</v>
      </c>
      <c r="O23" s="2">
        <f t="shared" si="7"/>
        <v>85</v>
      </c>
      <c r="P23" s="34">
        <f>N23+L23+J23+H23+F23+D23</f>
        <v>109</v>
      </c>
    </row>
    <row r="24" spans="1:16">
      <c r="A24" s="3">
        <v>20</v>
      </c>
      <c r="B24" s="2" t="s">
        <v>36</v>
      </c>
      <c r="C24" s="2" t="s">
        <v>7</v>
      </c>
      <c r="D24" s="4">
        <v>20</v>
      </c>
      <c r="E24" s="16">
        <f t="shared" si="0"/>
        <v>100</v>
      </c>
      <c r="F24" s="5">
        <v>18</v>
      </c>
      <c r="G24" s="16">
        <f t="shared" si="1"/>
        <v>90</v>
      </c>
      <c r="H24" s="19">
        <v>19</v>
      </c>
      <c r="I24" s="16">
        <f t="shared" si="2"/>
        <v>95</v>
      </c>
      <c r="J24" s="20">
        <v>16</v>
      </c>
      <c r="K24" s="16">
        <f t="shared" si="3"/>
        <v>80</v>
      </c>
      <c r="L24" s="21">
        <v>19</v>
      </c>
      <c r="M24" s="16">
        <f t="shared" si="4"/>
        <v>95</v>
      </c>
      <c r="N24" s="14">
        <v>18</v>
      </c>
      <c r="O24" s="2">
        <f t="shared" si="7"/>
        <v>90</v>
      </c>
      <c r="P24" s="34">
        <f t="shared" si="6"/>
        <v>110</v>
      </c>
    </row>
    <row r="25" spans="1:16">
      <c r="A25" s="3">
        <v>21</v>
      </c>
      <c r="B25" s="2" t="s">
        <v>37</v>
      </c>
      <c r="C25" s="2" t="s">
        <v>7</v>
      </c>
      <c r="D25" s="4">
        <v>16</v>
      </c>
      <c r="E25" s="16">
        <f t="shared" si="0"/>
        <v>80</v>
      </c>
      <c r="F25" s="5">
        <v>13</v>
      </c>
      <c r="G25" s="16">
        <f t="shared" si="1"/>
        <v>65</v>
      </c>
      <c r="H25" s="19">
        <v>18</v>
      </c>
      <c r="I25" s="16">
        <f t="shared" si="2"/>
        <v>90</v>
      </c>
      <c r="J25" s="20">
        <v>16</v>
      </c>
      <c r="K25" s="16">
        <f t="shared" si="3"/>
        <v>80</v>
      </c>
      <c r="L25" s="21">
        <v>20</v>
      </c>
      <c r="M25" s="16">
        <f t="shared" si="4"/>
        <v>100</v>
      </c>
      <c r="N25" s="14">
        <v>10</v>
      </c>
      <c r="O25" s="2">
        <f t="shared" si="7"/>
        <v>50</v>
      </c>
      <c r="P25" s="32">
        <f t="shared" si="6"/>
        <v>93</v>
      </c>
    </row>
    <row r="26" spans="1:16">
      <c r="A26" s="3">
        <v>22</v>
      </c>
      <c r="B26" s="2" t="s">
        <v>42</v>
      </c>
      <c r="C26" s="2" t="s">
        <v>9</v>
      </c>
      <c r="D26" s="4">
        <v>11</v>
      </c>
      <c r="E26" s="16">
        <f t="shared" si="0"/>
        <v>55</v>
      </c>
      <c r="F26" s="5">
        <v>8</v>
      </c>
      <c r="G26" s="16">
        <f t="shared" si="1"/>
        <v>40</v>
      </c>
      <c r="H26" s="19">
        <v>9</v>
      </c>
      <c r="I26" s="16">
        <f t="shared" si="2"/>
        <v>45</v>
      </c>
      <c r="J26" s="20">
        <v>10</v>
      </c>
      <c r="K26" s="16">
        <f t="shared" si="3"/>
        <v>50</v>
      </c>
      <c r="L26" s="21">
        <v>9</v>
      </c>
      <c r="M26" s="16">
        <f t="shared" si="4"/>
        <v>45</v>
      </c>
      <c r="N26" s="14">
        <v>8</v>
      </c>
      <c r="O26" s="2">
        <f t="shared" si="7"/>
        <v>40</v>
      </c>
      <c r="P26" s="33">
        <f t="shared" si="6"/>
        <v>55</v>
      </c>
    </row>
    <row r="27" spans="1:16">
      <c r="A27" s="3">
        <v>23</v>
      </c>
      <c r="B27" s="2" t="s">
        <v>39</v>
      </c>
      <c r="C27" s="2" t="s">
        <v>9</v>
      </c>
      <c r="D27" s="4">
        <v>6</v>
      </c>
      <c r="E27" s="16">
        <f t="shared" si="0"/>
        <v>30</v>
      </c>
      <c r="F27" s="5">
        <v>10</v>
      </c>
      <c r="G27" s="16">
        <f t="shared" si="1"/>
        <v>50</v>
      </c>
      <c r="H27" s="19">
        <v>16</v>
      </c>
      <c r="I27" s="16">
        <f t="shared" si="2"/>
        <v>80</v>
      </c>
      <c r="J27" s="20">
        <v>7</v>
      </c>
      <c r="K27" s="16">
        <f t="shared" si="3"/>
        <v>35</v>
      </c>
      <c r="L27" s="21">
        <v>14</v>
      </c>
      <c r="M27" s="16">
        <f t="shared" si="4"/>
        <v>70</v>
      </c>
      <c r="N27" s="14">
        <v>6</v>
      </c>
      <c r="O27" s="2">
        <f t="shared" si="7"/>
        <v>30</v>
      </c>
      <c r="P27" s="33">
        <f t="shared" si="6"/>
        <v>59</v>
      </c>
    </row>
    <row r="28" spans="1:16">
      <c r="A28" s="3">
        <v>24</v>
      </c>
      <c r="B28" s="2" t="s">
        <v>43</v>
      </c>
      <c r="C28" s="2" t="s">
        <v>9</v>
      </c>
      <c r="D28" s="4">
        <v>5</v>
      </c>
      <c r="E28" s="16">
        <f t="shared" si="0"/>
        <v>25</v>
      </c>
      <c r="F28" s="5">
        <v>7</v>
      </c>
      <c r="G28" s="16">
        <f t="shared" si="1"/>
        <v>35</v>
      </c>
      <c r="H28" s="19">
        <v>6</v>
      </c>
      <c r="I28" s="16">
        <f t="shared" si="2"/>
        <v>30</v>
      </c>
      <c r="J28" s="20">
        <v>6</v>
      </c>
      <c r="K28" s="16">
        <f t="shared" si="3"/>
        <v>30</v>
      </c>
      <c r="L28" s="21">
        <v>9</v>
      </c>
      <c r="M28" s="16">
        <f t="shared" si="4"/>
        <v>45</v>
      </c>
      <c r="N28" s="14">
        <v>6</v>
      </c>
      <c r="O28" s="2">
        <f t="shared" si="7"/>
        <v>30</v>
      </c>
      <c r="P28" s="33">
        <f t="shared" si="6"/>
        <v>39</v>
      </c>
    </row>
    <row r="29" spans="1:16">
      <c r="A29" s="3">
        <v>25</v>
      </c>
      <c r="B29" s="2" t="s">
        <v>44</v>
      </c>
      <c r="C29" s="2" t="s">
        <v>9</v>
      </c>
      <c r="D29" s="4">
        <v>10</v>
      </c>
      <c r="E29" s="16">
        <f t="shared" si="0"/>
        <v>50</v>
      </c>
      <c r="F29" s="5">
        <v>8</v>
      </c>
      <c r="G29" s="16">
        <f t="shared" si="1"/>
        <v>40</v>
      </c>
      <c r="H29" s="19">
        <v>11</v>
      </c>
      <c r="I29" s="16">
        <f t="shared" si="2"/>
        <v>55</v>
      </c>
      <c r="J29" s="20">
        <v>7</v>
      </c>
      <c r="K29" s="16">
        <f t="shared" si="3"/>
        <v>35</v>
      </c>
      <c r="L29" s="21">
        <v>8</v>
      </c>
      <c r="M29" s="16">
        <f t="shared" si="4"/>
        <v>40</v>
      </c>
      <c r="N29" s="14">
        <v>11</v>
      </c>
      <c r="O29" s="2">
        <f t="shared" si="7"/>
        <v>55</v>
      </c>
      <c r="P29" s="33">
        <f t="shared" si="6"/>
        <v>55</v>
      </c>
    </row>
    <row r="30" spans="1:16">
      <c r="A30" s="3">
        <v>26</v>
      </c>
      <c r="B30" s="2" t="s">
        <v>45</v>
      </c>
      <c r="C30" s="2" t="s">
        <v>9</v>
      </c>
      <c r="D30" s="4">
        <v>5</v>
      </c>
      <c r="E30" s="16">
        <f t="shared" si="0"/>
        <v>25</v>
      </c>
      <c r="F30" s="5">
        <v>4</v>
      </c>
      <c r="G30" s="16">
        <f t="shared" si="1"/>
        <v>20</v>
      </c>
      <c r="H30" s="19">
        <v>6</v>
      </c>
      <c r="I30" s="16">
        <f t="shared" si="2"/>
        <v>30</v>
      </c>
      <c r="J30" s="20">
        <v>6</v>
      </c>
      <c r="K30" s="16">
        <f t="shared" si="3"/>
        <v>30</v>
      </c>
      <c r="L30" s="21">
        <v>6</v>
      </c>
      <c r="M30" s="16">
        <f t="shared" si="4"/>
        <v>30</v>
      </c>
      <c r="N30" s="14">
        <v>9</v>
      </c>
      <c r="O30" s="2">
        <f t="shared" si="7"/>
        <v>45</v>
      </c>
      <c r="P30" s="33">
        <f t="shared" si="6"/>
        <v>36</v>
      </c>
    </row>
    <row r="31" spans="1:16">
      <c r="A31" s="3">
        <v>27</v>
      </c>
      <c r="B31" s="2" t="s">
        <v>46</v>
      </c>
      <c r="C31" s="2" t="s">
        <v>9</v>
      </c>
      <c r="D31" s="4">
        <v>8</v>
      </c>
      <c r="E31" s="16">
        <f t="shared" si="0"/>
        <v>40</v>
      </c>
      <c r="F31" s="5">
        <v>8</v>
      </c>
      <c r="G31" s="16">
        <f t="shared" si="1"/>
        <v>40</v>
      </c>
      <c r="H31" s="19">
        <v>10</v>
      </c>
      <c r="I31" s="16">
        <f t="shared" si="2"/>
        <v>50</v>
      </c>
      <c r="J31" s="20">
        <v>8</v>
      </c>
      <c r="K31" s="16">
        <f t="shared" si="3"/>
        <v>40</v>
      </c>
      <c r="L31" s="21">
        <v>13</v>
      </c>
      <c r="M31" s="16">
        <f t="shared" si="4"/>
        <v>65</v>
      </c>
      <c r="N31" s="14">
        <v>10</v>
      </c>
      <c r="O31" s="2">
        <f t="shared" si="7"/>
        <v>50</v>
      </c>
      <c r="P31" s="33">
        <f t="shared" si="6"/>
        <v>57</v>
      </c>
    </row>
    <row r="32" spans="1:16">
      <c r="A32" s="3">
        <v>28</v>
      </c>
      <c r="B32" s="2" t="s">
        <v>47</v>
      </c>
      <c r="C32" s="2" t="s">
        <v>9</v>
      </c>
      <c r="D32" s="4">
        <v>8</v>
      </c>
      <c r="E32" s="16">
        <f t="shared" si="0"/>
        <v>40</v>
      </c>
      <c r="F32" s="5">
        <v>7</v>
      </c>
      <c r="G32" s="16">
        <f t="shared" si="1"/>
        <v>35</v>
      </c>
      <c r="H32" s="19">
        <v>11</v>
      </c>
      <c r="I32" s="16">
        <f t="shared" si="2"/>
        <v>55</v>
      </c>
      <c r="J32" s="20">
        <v>7</v>
      </c>
      <c r="K32" s="16">
        <f t="shared" si="3"/>
        <v>35</v>
      </c>
      <c r="L32" s="21">
        <v>13</v>
      </c>
      <c r="M32" s="16">
        <f t="shared" si="4"/>
        <v>65</v>
      </c>
      <c r="N32" s="14">
        <v>13</v>
      </c>
      <c r="O32" s="2">
        <f t="shared" si="7"/>
        <v>65</v>
      </c>
      <c r="P32" s="33">
        <f t="shared" si="6"/>
        <v>59</v>
      </c>
    </row>
    <row r="33" spans="1:17">
      <c r="A33" s="3">
        <v>29</v>
      </c>
      <c r="B33" s="2" t="s">
        <v>48</v>
      </c>
      <c r="C33" s="2" t="s">
        <v>9</v>
      </c>
      <c r="D33" s="4">
        <v>7</v>
      </c>
      <c r="E33" s="16">
        <f t="shared" si="0"/>
        <v>35</v>
      </c>
      <c r="F33" s="5">
        <v>8</v>
      </c>
      <c r="G33" s="16">
        <f t="shared" si="1"/>
        <v>40</v>
      </c>
      <c r="H33" s="19">
        <v>11</v>
      </c>
      <c r="I33" s="16">
        <f t="shared" si="2"/>
        <v>55</v>
      </c>
      <c r="J33" s="20">
        <v>9</v>
      </c>
      <c r="K33" s="16">
        <f t="shared" si="3"/>
        <v>45</v>
      </c>
      <c r="L33" s="21">
        <v>9</v>
      </c>
      <c r="M33" s="16">
        <f t="shared" si="4"/>
        <v>45</v>
      </c>
      <c r="N33" s="14">
        <v>8</v>
      </c>
      <c r="O33" s="2">
        <f t="shared" si="7"/>
        <v>40</v>
      </c>
      <c r="P33" s="33">
        <f t="shared" si="6"/>
        <v>52</v>
      </c>
    </row>
    <row r="34" spans="1:17">
      <c r="A34" s="3">
        <v>30</v>
      </c>
      <c r="B34" s="2" t="s">
        <v>49</v>
      </c>
      <c r="C34" s="2" t="s">
        <v>9</v>
      </c>
      <c r="D34" s="4">
        <v>9</v>
      </c>
      <c r="E34" s="16">
        <f t="shared" si="0"/>
        <v>45</v>
      </c>
      <c r="F34" s="5">
        <v>3</v>
      </c>
      <c r="G34" s="16">
        <f t="shared" si="1"/>
        <v>15</v>
      </c>
      <c r="H34" s="19">
        <v>11</v>
      </c>
      <c r="I34" s="16">
        <f t="shared" si="2"/>
        <v>55</v>
      </c>
      <c r="J34" s="20">
        <v>7</v>
      </c>
      <c r="K34" s="16">
        <f t="shared" si="3"/>
        <v>35</v>
      </c>
      <c r="L34" s="21">
        <v>10</v>
      </c>
      <c r="M34" s="16">
        <f t="shared" si="4"/>
        <v>50</v>
      </c>
      <c r="N34" s="14">
        <v>1</v>
      </c>
      <c r="O34" s="2">
        <f t="shared" si="7"/>
        <v>5</v>
      </c>
      <c r="P34" s="33">
        <f t="shared" si="6"/>
        <v>41</v>
      </c>
    </row>
    <row r="35" spans="1:17">
      <c r="A35" s="3">
        <v>31</v>
      </c>
      <c r="B35" s="2" t="s">
        <v>50</v>
      </c>
      <c r="C35" s="2" t="s">
        <v>9</v>
      </c>
      <c r="D35" s="4">
        <v>9</v>
      </c>
      <c r="E35" s="16">
        <f t="shared" si="0"/>
        <v>45</v>
      </c>
      <c r="F35" s="5">
        <v>4</v>
      </c>
      <c r="G35" s="16">
        <f t="shared" si="1"/>
        <v>20</v>
      </c>
      <c r="H35" s="19">
        <v>8</v>
      </c>
      <c r="I35" s="16">
        <f t="shared" si="2"/>
        <v>40</v>
      </c>
      <c r="J35" s="20">
        <v>6</v>
      </c>
      <c r="K35" s="16">
        <f t="shared" si="3"/>
        <v>30</v>
      </c>
      <c r="L35" s="21">
        <v>13</v>
      </c>
      <c r="M35" s="16">
        <f t="shared" si="4"/>
        <v>65</v>
      </c>
      <c r="N35" s="14">
        <v>8</v>
      </c>
      <c r="O35" s="2">
        <f t="shared" si="7"/>
        <v>40</v>
      </c>
      <c r="P35" s="33">
        <f t="shared" si="6"/>
        <v>48</v>
      </c>
    </row>
    <row r="36" spans="1:17">
      <c r="A36" s="3">
        <v>32</v>
      </c>
      <c r="B36" s="2" t="s">
        <v>51</v>
      </c>
      <c r="C36" s="2" t="s">
        <v>9</v>
      </c>
      <c r="D36" s="4">
        <v>7</v>
      </c>
      <c r="E36" s="16">
        <f t="shared" si="0"/>
        <v>35</v>
      </c>
      <c r="F36" s="5">
        <v>5</v>
      </c>
      <c r="G36" s="16">
        <f t="shared" si="1"/>
        <v>25</v>
      </c>
      <c r="H36" s="19">
        <v>10</v>
      </c>
      <c r="I36" s="16">
        <f t="shared" si="2"/>
        <v>50</v>
      </c>
      <c r="J36" s="20">
        <v>6</v>
      </c>
      <c r="K36" s="16">
        <f t="shared" si="3"/>
        <v>30</v>
      </c>
      <c r="L36" s="21">
        <v>8</v>
      </c>
      <c r="M36" s="16">
        <f t="shared" si="4"/>
        <v>40</v>
      </c>
      <c r="N36" s="14">
        <v>10</v>
      </c>
      <c r="O36" s="2">
        <f t="shared" si="7"/>
        <v>50</v>
      </c>
      <c r="P36" s="33">
        <f t="shared" si="6"/>
        <v>46</v>
      </c>
    </row>
    <row r="37" spans="1:17">
      <c r="A37" s="3">
        <v>33</v>
      </c>
      <c r="B37" s="2" t="s">
        <v>52</v>
      </c>
      <c r="C37" s="2" t="s">
        <v>9</v>
      </c>
      <c r="D37" s="4">
        <v>6</v>
      </c>
      <c r="E37" s="16">
        <f t="shared" si="0"/>
        <v>30</v>
      </c>
      <c r="F37" s="5">
        <v>5</v>
      </c>
      <c r="G37" s="16">
        <f t="shared" si="1"/>
        <v>25</v>
      </c>
      <c r="H37" s="19">
        <v>4</v>
      </c>
      <c r="I37" s="16">
        <f t="shared" si="2"/>
        <v>20</v>
      </c>
      <c r="J37" s="20">
        <v>4</v>
      </c>
      <c r="K37" s="16">
        <f t="shared" si="3"/>
        <v>20</v>
      </c>
      <c r="L37" s="21">
        <v>6</v>
      </c>
      <c r="M37" s="16">
        <f t="shared" si="4"/>
        <v>30</v>
      </c>
      <c r="N37" s="14">
        <v>8</v>
      </c>
      <c r="O37" s="2">
        <f t="shared" si="7"/>
        <v>40</v>
      </c>
      <c r="P37" s="33">
        <f t="shared" si="6"/>
        <v>33</v>
      </c>
    </row>
    <row r="38" spans="1:17">
      <c r="A38" s="3">
        <v>34</v>
      </c>
      <c r="B38" s="2" t="s">
        <v>53</v>
      </c>
      <c r="C38" s="2" t="s">
        <v>9</v>
      </c>
      <c r="D38" s="4">
        <v>5</v>
      </c>
      <c r="E38" s="16">
        <f t="shared" si="0"/>
        <v>25</v>
      </c>
      <c r="F38" s="5">
        <v>3</v>
      </c>
      <c r="G38" s="16">
        <f t="shared" si="1"/>
        <v>15</v>
      </c>
      <c r="H38" s="19">
        <v>4</v>
      </c>
      <c r="I38" s="16">
        <f t="shared" si="2"/>
        <v>20</v>
      </c>
      <c r="J38" s="20">
        <v>4</v>
      </c>
      <c r="K38" s="16">
        <f t="shared" si="3"/>
        <v>20</v>
      </c>
      <c r="L38" s="21">
        <v>8</v>
      </c>
      <c r="M38" s="16">
        <f t="shared" si="4"/>
        <v>40</v>
      </c>
      <c r="N38" s="14"/>
      <c r="O38" s="14" t="s">
        <v>11</v>
      </c>
      <c r="P38" s="33">
        <f t="shared" si="6"/>
        <v>24</v>
      </c>
    </row>
    <row r="39" spans="1:17">
      <c r="A39" s="3">
        <v>35</v>
      </c>
      <c r="B39" s="2" t="s">
        <v>54</v>
      </c>
      <c r="C39" s="2" t="s">
        <v>9</v>
      </c>
      <c r="D39" s="4">
        <v>9</v>
      </c>
      <c r="E39" s="16">
        <f t="shared" si="0"/>
        <v>45</v>
      </c>
      <c r="F39" s="5">
        <v>7</v>
      </c>
      <c r="G39" s="16">
        <f t="shared" si="1"/>
        <v>35</v>
      </c>
      <c r="H39" s="19">
        <v>10</v>
      </c>
      <c r="I39" s="16">
        <f t="shared" si="2"/>
        <v>50</v>
      </c>
      <c r="J39" s="20">
        <v>5</v>
      </c>
      <c r="K39" s="16">
        <f t="shared" si="3"/>
        <v>25</v>
      </c>
      <c r="L39" s="21">
        <v>12</v>
      </c>
      <c r="M39" s="16">
        <f t="shared" si="4"/>
        <v>60</v>
      </c>
      <c r="N39" s="14">
        <v>5</v>
      </c>
      <c r="O39" s="2">
        <f t="shared" si="7"/>
        <v>25</v>
      </c>
      <c r="P39" s="33">
        <f t="shared" si="6"/>
        <v>48</v>
      </c>
    </row>
    <row r="40" spans="1:17">
      <c r="A40" s="3">
        <v>36</v>
      </c>
      <c r="B40" s="2" t="s">
        <v>41</v>
      </c>
      <c r="C40" s="2" t="s">
        <v>9</v>
      </c>
      <c r="D40" s="4">
        <v>10</v>
      </c>
      <c r="E40" s="16">
        <f t="shared" si="0"/>
        <v>50</v>
      </c>
      <c r="F40" s="5">
        <v>9</v>
      </c>
      <c r="G40" s="16">
        <f t="shared" si="1"/>
        <v>45</v>
      </c>
      <c r="H40" s="19">
        <v>13</v>
      </c>
      <c r="I40" s="16">
        <f t="shared" si="2"/>
        <v>65</v>
      </c>
      <c r="J40" s="20">
        <v>18</v>
      </c>
      <c r="K40" s="16">
        <f t="shared" si="3"/>
        <v>90</v>
      </c>
      <c r="L40" s="21">
        <v>18</v>
      </c>
      <c r="M40" s="16">
        <f t="shared" si="4"/>
        <v>90</v>
      </c>
      <c r="N40" s="14">
        <v>9</v>
      </c>
      <c r="O40" s="2">
        <f t="shared" si="7"/>
        <v>45</v>
      </c>
      <c r="P40" s="39">
        <f t="shared" si="6"/>
        <v>77</v>
      </c>
    </row>
    <row r="41" spans="1:17">
      <c r="A41" s="3">
        <v>37</v>
      </c>
      <c r="B41" s="2" t="s">
        <v>55</v>
      </c>
      <c r="C41" s="2" t="s">
        <v>9</v>
      </c>
      <c r="D41" s="4">
        <v>5</v>
      </c>
      <c r="E41" s="16">
        <f t="shared" si="0"/>
        <v>25</v>
      </c>
      <c r="F41" s="5">
        <v>7</v>
      </c>
      <c r="G41" s="16">
        <f t="shared" si="1"/>
        <v>35</v>
      </c>
      <c r="H41" s="19">
        <v>8</v>
      </c>
      <c r="I41" s="16">
        <f t="shared" si="2"/>
        <v>40</v>
      </c>
      <c r="J41" s="20">
        <v>4</v>
      </c>
      <c r="K41" s="16">
        <f t="shared" si="3"/>
        <v>20</v>
      </c>
      <c r="L41" s="21">
        <v>7</v>
      </c>
      <c r="M41" s="16">
        <f t="shared" si="4"/>
        <v>35</v>
      </c>
      <c r="N41" s="14">
        <v>7</v>
      </c>
      <c r="O41" s="2">
        <f t="shared" si="7"/>
        <v>35</v>
      </c>
      <c r="P41" s="33">
        <f t="shared" si="6"/>
        <v>38</v>
      </c>
    </row>
    <row r="42" spans="1:17">
      <c r="A42" s="3">
        <v>38</v>
      </c>
      <c r="B42" s="2" t="s">
        <v>56</v>
      </c>
      <c r="C42" s="2" t="s">
        <v>9</v>
      </c>
      <c r="D42" s="4">
        <v>4</v>
      </c>
      <c r="E42" s="16">
        <f t="shared" si="0"/>
        <v>20</v>
      </c>
      <c r="F42" s="5">
        <v>8</v>
      </c>
      <c r="G42" s="16">
        <f t="shared" si="1"/>
        <v>40</v>
      </c>
      <c r="H42" s="19">
        <v>6</v>
      </c>
      <c r="I42" s="16">
        <f t="shared" si="2"/>
        <v>30</v>
      </c>
      <c r="J42" s="20">
        <v>6</v>
      </c>
      <c r="K42" s="16">
        <f t="shared" si="3"/>
        <v>30</v>
      </c>
      <c r="L42" s="21">
        <v>8</v>
      </c>
      <c r="M42" s="16">
        <f t="shared" si="4"/>
        <v>40</v>
      </c>
      <c r="N42" s="14">
        <v>5</v>
      </c>
      <c r="O42" s="2">
        <f t="shared" si="7"/>
        <v>25</v>
      </c>
      <c r="P42" s="33">
        <f t="shared" si="6"/>
        <v>37</v>
      </c>
    </row>
    <row r="43" spans="1:17">
      <c r="A43" s="3">
        <v>39</v>
      </c>
      <c r="B43" s="2" t="s">
        <v>57</v>
      </c>
      <c r="C43" s="2" t="s">
        <v>9</v>
      </c>
      <c r="D43" s="4">
        <v>7</v>
      </c>
      <c r="E43" s="16">
        <f t="shared" si="0"/>
        <v>35</v>
      </c>
      <c r="F43" s="5">
        <v>6</v>
      </c>
      <c r="G43" s="16">
        <f t="shared" si="1"/>
        <v>30</v>
      </c>
      <c r="H43" s="19">
        <v>11</v>
      </c>
      <c r="I43" s="16">
        <f t="shared" si="2"/>
        <v>55</v>
      </c>
      <c r="J43" s="20">
        <v>6</v>
      </c>
      <c r="K43" s="16">
        <f t="shared" si="3"/>
        <v>30</v>
      </c>
      <c r="L43" s="21">
        <v>6</v>
      </c>
      <c r="M43" s="16">
        <f t="shared" si="4"/>
        <v>30</v>
      </c>
      <c r="N43" s="14">
        <v>4</v>
      </c>
      <c r="O43" s="2">
        <f t="shared" si="7"/>
        <v>20</v>
      </c>
      <c r="P43" s="33">
        <f t="shared" si="6"/>
        <v>40</v>
      </c>
    </row>
    <row r="44" spans="1:17">
      <c r="A44" s="3">
        <v>40</v>
      </c>
      <c r="B44" s="2" t="s">
        <v>38</v>
      </c>
      <c r="C44" s="2" t="s">
        <v>9</v>
      </c>
      <c r="D44" s="4">
        <v>13</v>
      </c>
      <c r="E44" s="16">
        <f t="shared" si="0"/>
        <v>65</v>
      </c>
      <c r="F44" s="5">
        <v>7</v>
      </c>
      <c r="G44" s="16">
        <f t="shared" si="1"/>
        <v>35</v>
      </c>
      <c r="H44" s="19">
        <v>18</v>
      </c>
      <c r="I44" s="16">
        <f t="shared" si="2"/>
        <v>90</v>
      </c>
      <c r="J44" s="20">
        <v>16</v>
      </c>
      <c r="K44" s="16">
        <f t="shared" si="3"/>
        <v>80</v>
      </c>
      <c r="L44" s="21">
        <v>19</v>
      </c>
      <c r="M44" s="16">
        <f t="shared" si="4"/>
        <v>95</v>
      </c>
      <c r="N44" s="14">
        <v>12</v>
      </c>
      <c r="O44" s="2">
        <f t="shared" si="7"/>
        <v>60</v>
      </c>
      <c r="P44" s="36">
        <f t="shared" si="6"/>
        <v>85</v>
      </c>
    </row>
    <row r="45" spans="1:17">
      <c r="A45" s="3">
        <v>41</v>
      </c>
      <c r="B45" s="2" t="s">
        <v>58</v>
      </c>
      <c r="C45" s="2" t="s">
        <v>9</v>
      </c>
      <c r="D45" s="4">
        <v>11</v>
      </c>
      <c r="E45" s="16">
        <f t="shared" si="0"/>
        <v>55</v>
      </c>
      <c r="F45" s="5">
        <v>8</v>
      </c>
      <c r="G45" s="16">
        <f t="shared" si="1"/>
        <v>40</v>
      </c>
      <c r="H45" s="19">
        <v>10</v>
      </c>
      <c r="I45" s="16">
        <f t="shared" si="2"/>
        <v>50</v>
      </c>
      <c r="J45" s="20">
        <v>8</v>
      </c>
      <c r="K45" s="16">
        <f t="shared" si="3"/>
        <v>40</v>
      </c>
      <c r="L45" s="21">
        <v>12</v>
      </c>
      <c r="M45" s="16">
        <f t="shared" si="4"/>
        <v>60</v>
      </c>
      <c r="N45" s="14">
        <v>11</v>
      </c>
      <c r="O45" s="2">
        <f t="shared" si="7"/>
        <v>55</v>
      </c>
      <c r="P45" s="33">
        <f t="shared" si="6"/>
        <v>60</v>
      </c>
    </row>
    <row r="46" spans="1:17">
      <c r="A46" s="3">
        <v>42</v>
      </c>
      <c r="B46" s="2" t="s">
        <v>40</v>
      </c>
      <c r="C46" s="2" t="s">
        <v>9</v>
      </c>
      <c r="D46" s="4">
        <v>12</v>
      </c>
      <c r="E46" s="16">
        <f t="shared" si="0"/>
        <v>60</v>
      </c>
      <c r="F46" s="5">
        <v>13</v>
      </c>
      <c r="G46" s="16">
        <f t="shared" si="1"/>
        <v>65</v>
      </c>
      <c r="H46" s="19">
        <v>17</v>
      </c>
      <c r="I46" s="16">
        <f t="shared" si="2"/>
        <v>85</v>
      </c>
      <c r="J46" s="20">
        <v>13</v>
      </c>
      <c r="K46" s="16">
        <f t="shared" si="3"/>
        <v>65</v>
      </c>
      <c r="L46" s="21">
        <v>15</v>
      </c>
      <c r="M46" s="16">
        <f t="shared" si="4"/>
        <v>75</v>
      </c>
      <c r="N46" s="14">
        <v>11</v>
      </c>
      <c r="O46" s="2">
        <f t="shared" si="7"/>
        <v>55</v>
      </c>
      <c r="P46" s="39">
        <f t="shared" si="6"/>
        <v>81</v>
      </c>
    </row>
    <row r="47" spans="1:17" ht="22.5">
      <c r="A47" s="3">
        <v>43</v>
      </c>
      <c r="B47" s="2"/>
      <c r="C47" s="6" t="s">
        <v>10</v>
      </c>
      <c r="D47" s="4">
        <v>5</v>
      </c>
      <c r="E47" s="16">
        <f t="shared" si="0"/>
        <v>25</v>
      </c>
      <c r="F47" s="5">
        <v>7</v>
      </c>
      <c r="G47" s="16">
        <f t="shared" si="1"/>
        <v>35</v>
      </c>
      <c r="H47" s="19">
        <v>6</v>
      </c>
      <c r="I47" s="16">
        <f t="shared" si="2"/>
        <v>30</v>
      </c>
      <c r="J47" s="20">
        <v>5</v>
      </c>
      <c r="K47" s="16">
        <f t="shared" si="3"/>
        <v>25</v>
      </c>
      <c r="L47" s="21">
        <v>7</v>
      </c>
      <c r="M47" s="16">
        <f t="shared" si="4"/>
        <v>35</v>
      </c>
      <c r="N47" s="14"/>
      <c r="O47" s="14" t="s">
        <v>11</v>
      </c>
      <c r="P47" s="33">
        <f t="shared" si="6"/>
        <v>30</v>
      </c>
    </row>
    <row r="48" spans="1:17" ht="30.75" thickBot="1">
      <c r="A48" s="70" t="s">
        <v>61</v>
      </c>
      <c r="B48" s="71"/>
      <c r="C48" s="71"/>
      <c r="D48" s="8">
        <f t="shared" ref="D48:M48" si="8">SUM(D5:D47)/43</f>
        <v>10.046511627906977</v>
      </c>
      <c r="E48" s="7">
        <f t="shared" si="8"/>
        <v>50.232558139534881</v>
      </c>
      <c r="F48" s="9">
        <f t="shared" si="8"/>
        <v>9.3720930232558146</v>
      </c>
      <c r="G48" s="7">
        <f t="shared" si="8"/>
        <v>46.860465116279073</v>
      </c>
      <c r="H48" s="10">
        <f t="shared" si="8"/>
        <v>12.790697674418604</v>
      </c>
      <c r="I48" s="7">
        <f t="shared" si="8"/>
        <v>63.953488372093027</v>
      </c>
      <c r="J48" s="11">
        <f t="shared" si="8"/>
        <v>10.511627906976743</v>
      </c>
      <c r="K48" s="7">
        <f t="shared" si="8"/>
        <v>52.558139534883722</v>
      </c>
      <c r="L48" s="12">
        <f>SUM(L5:L47)/43</f>
        <v>13.488372093023257</v>
      </c>
      <c r="M48" s="7">
        <f t="shared" si="8"/>
        <v>67.441860465116278</v>
      </c>
      <c r="N48" s="13">
        <f>SUM(N5:N47)/41</f>
        <v>10.634146341463415</v>
      </c>
      <c r="O48" s="7">
        <f>SUM(O5:O47)/41</f>
        <v>53.170731707317074</v>
      </c>
      <c r="P48" s="38">
        <f>SUM(P5:P47)/43</f>
        <v>66.348837209302332</v>
      </c>
      <c r="Q48" s="1" t="b">
        <v>1</v>
      </c>
    </row>
    <row r="49" spans="1:17" ht="5.25" customHeight="1" thickTop="1" thickBot="1"/>
    <row r="50" spans="1:17" ht="36.75" thickTop="1" thickBot="1">
      <c r="A50" s="72" t="s">
        <v>62</v>
      </c>
      <c r="B50" s="73"/>
      <c r="C50" s="73"/>
      <c r="D50" s="42">
        <f>E50/5</f>
        <v>10.912000000000001</v>
      </c>
      <c r="E50" s="41">
        <v>54.56</v>
      </c>
      <c r="F50" s="43">
        <f>G50/5</f>
        <v>9.7219999999999995</v>
      </c>
      <c r="G50" s="41">
        <v>48.61</v>
      </c>
      <c r="H50" s="44">
        <f>I50/5</f>
        <v>13.681999999999999</v>
      </c>
      <c r="I50" s="41">
        <v>68.41</v>
      </c>
      <c r="J50" s="45">
        <f>K50/5</f>
        <v>12.276</v>
      </c>
      <c r="K50" s="41">
        <v>61.38</v>
      </c>
      <c r="L50" s="47">
        <f>M50/5</f>
        <v>13.815999999999999</v>
      </c>
      <c r="M50" s="41">
        <v>69.08</v>
      </c>
      <c r="N50" s="46">
        <f>O50/5</f>
        <v>10.901999999999999</v>
      </c>
      <c r="O50" s="41">
        <v>54.51</v>
      </c>
      <c r="P50" s="48">
        <f>(N50+L50+J50+H50+F50+D50)</f>
        <v>71.31</v>
      </c>
      <c r="Q50" s="1" t="b">
        <v>1</v>
      </c>
    </row>
    <row r="51" spans="1:17" ht="16.5" thickTop="1"/>
    <row r="52" spans="1:17">
      <c r="C52" s="64" t="s">
        <v>63</v>
      </c>
      <c r="D52" s="64"/>
      <c r="E52" s="40">
        <f>(E48+G48+I48+K48+M48+O48)/6</f>
        <v>55.702873889204021</v>
      </c>
      <c r="N52" s="64" t="s">
        <v>59</v>
      </c>
      <c r="O52" s="64"/>
      <c r="P52" s="64"/>
    </row>
    <row r="53" spans="1:17">
      <c r="C53" s="64" t="s">
        <v>64</v>
      </c>
      <c r="D53" s="64"/>
      <c r="E53" s="40">
        <f>(E50+G50+I50+K50+M50+O50)/6</f>
        <v>59.42499999999999</v>
      </c>
      <c r="N53" s="64" t="s">
        <v>60</v>
      </c>
      <c r="O53" s="64"/>
      <c r="P53" s="64"/>
    </row>
  </sheetData>
  <mergeCells count="18">
    <mergeCell ref="N52:P52"/>
    <mergeCell ref="C53:D53"/>
    <mergeCell ref="N53:P53"/>
    <mergeCell ref="P3:P4"/>
    <mergeCell ref="A2:P2"/>
    <mergeCell ref="A48:C48"/>
    <mergeCell ref="A50:C50"/>
    <mergeCell ref="C52:D52"/>
    <mergeCell ref="A1:O1"/>
    <mergeCell ref="A3:A4"/>
    <mergeCell ref="B3:B4"/>
    <mergeCell ref="D3:E3"/>
    <mergeCell ref="F3:G3"/>
    <mergeCell ref="H3:I3"/>
    <mergeCell ref="J3:K3"/>
    <mergeCell ref="L3:M3"/>
    <mergeCell ref="N3:O3"/>
    <mergeCell ref="C3:C4"/>
  </mergeCells>
  <pageMargins left="0.31496062992125984" right="0.31496062992125984" top="0.15748031496062992" bottom="0.15748031496062992" header="0.11811023622047245" footer="0.31496062992125984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3"/>
  <sheetViews>
    <sheetView tabSelected="1" zoomScale="90" zoomScaleNormal="90" workbookViewId="0">
      <selection activeCell="P10" sqref="P10"/>
    </sheetView>
  </sheetViews>
  <sheetFormatPr defaultRowHeight="15.75"/>
  <cols>
    <col min="1" max="1" width="12.140625" style="1" customWidth="1"/>
    <col min="2" max="2" width="41.42578125" style="1" customWidth="1"/>
    <col min="3" max="3" width="12.42578125" style="1" customWidth="1"/>
    <col min="4" max="4" width="11.42578125" style="1" customWidth="1"/>
    <col min="5" max="5" width="9.140625" style="1"/>
    <col min="6" max="6" width="11.42578125" style="1" customWidth="1"/>
    <col min="7" max="7" width="9.140625" style="1"/>
    <col min="8" max="8" width="11.42578125" style="1" customWidth="1"/>
    <col min="9" max="9" width="9.140625" style="1"/>
    <col min="10" max="10" width="11.42578125" style="1" customWidth="1"/>
    <col min="11" max="11" width="9.140625" style="1"/>
    <col min="12" max="12" width="11.42578125" style="1" customWidth="1"/>
    <col min="13" max="13" width="9.140625" style="1"/>
    <col min="14" max="14" width="11.42578125" style="1" customWidth="1"/>
    <col min="15" max="15" width="9.140625" style="1"/>
    <col min="16" max="16" width="23.140625" style="1" customWidth="1"/>
    <col min="17" max="16384" width="9.140625" style="1"/>
  </cols>
  <sheetData>
    <row r="1" spans="1:22" ht="42.75" customHeight="1" thickBot="1">
      <c r="A1" s="74" t="s">
        <v>12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22" ht="43.5" customHeight="1" thickTop="1" thickBot="1">
      <c r="A2" s="67" t="s">
        <v>66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9"/>
    </row>
    <row r="3" spans="1:22" ht="16.5" thickTop="1">
      <c r="A3" s="52" t="s">
        <v>8</v>
      </c>
      <c r="B3" s="54" t="s">
        <v>0</v>
      </c>
      <c r="C3" s="62" t="s">
        <v>1</v>
      </c>
      <c r="D3" s="56" t="s">
        <v>2</v>
      </c>
      <c r="E3" s="56"/>
      <c r="F3" s="57" t="s">
        <v>3</v>
      </c>
      <c r="G3" s="57"/>
      <c r="H3" s="58" t="s">
        <v>13</v>
      </c>
      <c r="I3" s="58"/>
      <c r="J3" s="59" t="s">
        <v>14</v>
      </c>
      <c r="K3" s="59"/>
      <c r="L3" s="60" t="s">
        <v>15</v>
      </c>
      <c r="M3" s="60"/>
      <c r="N3" s="61" t="s">
        <v>4</v>
      </c>
      <c r="O3" s="61"/>
      <c r="P3" s="65" t="s">
        <v>16</v>
      </c>
      <c r="V3"/>
    </row>
    <row r="4" spans="1:22" ht="32.25" thickBot="1">
      <c r="A4" s="53"/>
      <c r="B4" s="55"/>
      <c r="C4" s="63"/>
      <c r="D4" s="23" t="s">
        <v>6</v>
      </c>
      <c r="E4" s="24" t="s">
        <v>5</v>
      </c>
      <c r="F4" s="25" t="str">
        <f>D4</f>
        <v>DOĞRU SAYISI</v>
      </c>
      <c r="G4" s="24" t="s">
        <v>5</v>
      </c>
      <c r="H4" s="26" t="str">
        <f>F4</f>
        <v>DOĞRU SAYISI</v>
      </c>
      <c r="I4" s="24" t="s">
        <v>5</v>
      </c>
      <c r="J4" s="27" t="str">
        <f>H4</f>
        <v>DOĞRU SAYISI</v>
      </c>
      <c r="K4" s="24" t="s">
        <v>5</v>
      </c>
      <c r="L4" s="28" t="str">
        <f>J4</f>
        <v>DOĞRU SAYISI</v>
      </c>
      <c r="M4" s="24" t="s">
        <v>5</v>
      </c>
      <c r="N4" s="29" t="str">
        <f>L4</f>
        <v>DOĞRU SAYISI</v>
      </c>
      <c r="O4" s="24" t="s">
        <v>5</v>
      </c>
      <c r="P4" s="66"/>
      <c r="V4"/>
    </row>
    <row r="5" spans="1:22" ht="16.5" thickTop="1">
      <c r="A5" s="15">
        <v>1</v>
      </c>
      <c r="B5" s="16" t="s">
        <v>18</v>
      </c>
      <c r="C5" s="16" t="s">
        <v>7</v>
      </c>
      <c r="D5" s="17">
        <v>20</v>
      </c>
      <c r="E5" s="16">
        <f>D5*5</f>
        <v>100</v>
      </c>
      <c r="F5" s="17">
        <v>20</v>
      </c>
      <c r="G5" s="16">
        <f>F5*5</f>
        <v>100</v>
      </c>
      <c r="H5" s="19">
        <v>20</v>
      </c>
      <c r="I5" s="16">
        <f>H5*5</f>
        <v>100</v>
      </c>
      <c r="J5" s="20">
        <v>19</v>
      </c>
      <c r="K5" s="16">
        <f>J5*5</f>
        <v>95</v>
      </c>
      <c r="L5" s="21">
        <v>20</v>
      </c>
      <c r="M5" s="16">
        <f>L5*5</f>
        <v>100</v>
      </c>
      <c r="N5" s="22">
        <v>20</v>
      </c>
      <c r="O5" s="16">
        <f>N5*5</f>
        <v>100</v>
      </c>
      <c r="P5" s="34">
        <f>N5+L5+J5+H5+F5+D5</f>
        <v>119</v>
      </c>
      <c r="V5"/>
    </row>
    <row r="6" spans="1:22">
      <c r="A6" s="3">
        <v>2</v>
      </c>
      <c r="B6" s="2" t="s">
        <v>35</v>
      </c>
      <c r="C6" s="2" t="s">
        <v>7</v>
      </c>
      <c r="D6" s="4">
        <v>20</v>
      </c>
      <c r="E6" s="16">
        <f>D6*5</f>
        <v>100</v>
      </c>
      <c r="F6" s="4">
        <v>19</v>
      </c>
      <c r="G6" s="16">
        <f>F6*5</f>
        <v>95</v>
      </c>
      <c r="H6" s="19">
        <v>20</v>
      </c>
      <c r="I6" s="16">
        <f>H6*5</f>
        <v>100</v>
      </c>
      <c r="J6" s="20">
        <v>20</v>
      </c>
      <c r="K6" s="16">
        <f>J6*5</f>
        <v>100</v>
      </c>
      <c r="L6" s="21">
        <v>20</v>
      </c>
      <c r="M6" s="16">
        <f>L6*5</f>
        <v>100</v>
      </c>
      <c r="N6" s="14">
        <v>19</v>
      </c>
      <c r="O6" s="16">
        <f>N6*5</f>
        <v>95</v>
      </c>
      <c r="P6" s="34">
        <f>N6+L6+J6+H6+F6+D6</f>
        <v>118</v>
      </c>
      <c r="V6"/>
    </row>
    <row r="7" spans="1:22">
      <c r="A7" s="3">
        <v>3</v>
      </c>
      <c r="B7" s="2" t="s">
        <v>29</v>
      </c>
      <c r="C7" s="2" t="s">
        <v>7</v>
      </c>
      <c r="D7" s="4">
        <v>20</v>
      </c>
      <c r="E7" s="16">
        <f>D7*5</f>
        <v>100</v>
      </c>
      <c r="F7" s="4">
        <v>18</v>
      </c>
      <c r="G7" s="16">
        <f>F7*5</f>
        <v>90</v>
      </c>
      <c r="H7" s="19">
        <v>18</v>
      </c>
      <c r="I7" s="16">
        <f>H7*5</f>
        <v>90</v>
      </c>
      <c r="J7" s="20">
        <v>20</v>
      </c>
      <c r="K7" s="16">
        <f>J7*5</f>
        <v>100</v>
      </c>
      <c r="L7" s="21">
        <v>20</v>
      </c>
      <c r="M7" s="16">
        <f>L7*5</f>
        <v>100</v>
      </c>
      <c r="N7" s="14">
        <v>20</v>
      </c>
      <c r="O7" s="16">
        <f>N7*5</f>
        <v>100</v>
      </c>
      <c r="P7" s="34">
        <f>N7+L7+J7+H7+F7+D7</f>
        <v>116</v>
      </c>
      <c r="V7"/>
    </row>
    <row r="8" spans="1:22">
      <c r="A8" s="3">
        <v>4</v>
      </c>
      <c r="B8" s="2" t="s">
        <v>34</v>
      </c>
      <c r="C8" s="2" t="s">
        <v>7</v>
      </c>
      <c r="D8" s="4">
        <v>20</v>
      </c>
      <c r="E8" s="16">
        <f>D8*5</f>
        <v>100</v>
      </c>
      <c r="F8" s="4">
        <v>18</v>
      </c>
      <c r="G8" s="16">
        <f>F8*5</f>
        <v>90</v>
      </c>
      <c r="H8" s="19">
        <v>20</v>
      </c>
      <c r="I8" s="16">
        <f>H8*5</f>
        <v>100</v>
      </c>
      <c r="J8" s="20">
        <v>20</v>
      </c>
      <c r="K8" s="16">
        <f>J8*5</f>
        <v>100</v>
      </c>
      <c r="L8" s="21">
        <v>19</v>
      </c>
      <c r="M8" s="16">
        <f>L8*5</f>
        <v>95</v>
      </c>
      <c r="N8" s="14">
        <v>19</v>
      </c>
      <c r="O8" s="16">
        <f>N8*5</f>
        <v>95</v>
      </c>
      <c r="P8" s="34">
        <f>N8+L8+J8+H8+F8+D8</f>
        <v>116</v>
      </c>
      <c r="V8"/>
    </row>
    <row r="9" spans="1:22">
      <c r="A9" s="3">
        <v>5</v>
      </c>
      <c r="B9" s="2" t="s">
        <v>36</v>
      </c>
      <c r="C9" s="2" t="s">
        <v>7</v>
      </c>
      <c r="D9" s="4">
        <v>20</v>
      </c>
      <c r="E9" s="16">
        <f>D9*5</f>
        <v>100</v>
      </c>
      <c r="F9" s="4">
        <v>19</v>
      </c>
      <c r="G9" s="16">
        <f>F9*5</f>
        <v>95</v>
      </c>
      <c r="H9" s="19">
        <v>19</v>
      </c>
      <c r="I9" s="16">
        <f>H9*5</f>
        <v>95</v>
      </c>
      <c r="J9" s="20">
        <v>19</v>
      </c>
      <c r="K9" s="16">
        <f>J9*5</f>
        <v>95</v>
      </c>
      <c r="L9" s="21">
        <v>18</v>
      </c>
      <c r="M9" s="16">
        <f>L9*5</f>
        <v>90</v>
      </c>
      <c r="N9" s="14">
        <v>20</v>
      </c>
      <c r="O9" s="16">
        <f>N9*5</f>
        <v>100</v>
      </c>
      <c r="P9" s="34">
        <f>N9+L9+J9+H9+F9+D9</f>
        <v>115</v>
      </c>
      <c r="V9"/>
    </row>
    <row r="10" spans="1:22">
      <c r="A10" s="3">
        <v>6</v>
      </c>
      <c r="B10" s="2" t="s">
        <v>31</v>
      </c>
      <c r="C10" s="2" t="s">
        <v>7</v>
      </c>
      <c r="D10" s="4">
        <v>17</v>
      </c>
      <c r="E10" s="16">
        <f>D10*5</f>
        <v>85</v>
      </c>
      <c r="F10" s="4">
        <v>15</v>
      </c>
      <c r="G10" s="16">
        <f>F10*5</f>
        <v>75</v>
      </c>
      <c r="H10" s="19">
        <v>16</v>
      </c>
      <c r="I10" s="16">
        <f>H10*5</f>
        <v>80</v>
      </c>
      <c r="J10" s="20">
        <v>20</v>
      </c>
      <c r="K10" s="16">
        <f>J10*5</f>
        <v>100</v>
      </c>
      <c r="L10" s="21">
        <v>18</v>
      </c>
      <c r="M10" s="16">
        <f>L10*5</f>
        <v>90</v>
      </c>
      <c r="N10" s="14">
        <v>17</v>
      </c>
      <c r="O10" s="16">
        <f>N10*5</f>
        <v>85</v>
      </c>
      <c r="P10" s="30">
        <f>N10+L10+J10+H10+F10+D10</f>
        <v>103</v>
      </c>
      <c r="V10"/>
    </row>
    <row r="11" spans="1:22">
      <c r="A11" s="3">
        <v>7</v>
      </c>
      <c r="B11" s="2" t="s">
        <v>21</v>
      </c>
      <c r="C11" s="2" t="s">
        <v>7</v>
      </c>
      <c r="D11" s="4">
        <v>14</v>
      </c>
      <c r="E11" s="16">
        <f>D11*5</f>
        <v>70</v>
      </c>
      <c r="F11" s="4">
        <v>15</v>
      </c>
      <c r="G11" s="16">
        <f>F11*5</f>
        <v>75</v>
      </c>
      <c r="H11" s="19">
        <v>17</v>
      </c>
      <c r="I11" s="16">
        <f>H11*5</f>
        <v>85</v>
      </c>
      <c r="J11" s="20">
        <v>19</v>
      </c>
      <c r="K11" s="16">
        <f>J11*5</f>
        <v>95</v>
      </c>
      <c r="L11" s="21">
        <v>18</v>
      </c>
      <c r="M11" s="16">
        <f>L11*5</f>
        <v>90</v>
      </c>
      <c r="N11" s="14">
        <v>20</v>
      </c>
      <c r="O11" s="2">
        <f>N11*5</f>
        <v>100</v>
      </c>
      <c r="P11" s="36">
        <f>N11+L11+J11+H11+F11+D11</f>
        <v>103</v>
      </c>
      <c r="V11"/>
    </row>
    <row r="12" spans="1:22">
      <c r="A12" s="3">
        <v>8</v>
      </c>
      <c r="B12" s="2" t="s">
        <v>41</v>
      </c>
      <c r="C12" s="2" t="s">
        <v>9</v>
      </c>
      <c r="D12" s="4">
        <v>18</v>
      </c>
      <c r="E12" s="16">
        <f>D12*5</f>
        <v>90</v>
      </c>
      <c r="F12" s="4">
        <v>13</v>
      </c>
      <c r="G12" s="16">
        <f>F12*5</f>
        <v>65</v>
      </c>
      <c r="H12" s="19">
        <v>19</v>
      </c>
      <c r="I12" s="16">
        <f>H12*5</f>
        <v>95</v>
      </c>
      <c r="J12" s="20">
        <v>18</v>
      </c>
      <c r="K12" s="16">
        <f>J12*5</f>
        <v>90</v>
      </c>
      <c r="L12" s="21">
        <v>18</v>
      </c>
      <c r="M12" s="16">
        <f>L12*5</f>
        <v>90</v>
      </c>
      <c r="N12" s="14">
        <v>16</v>
      </c>
      <c r="O12" s="2">
        <f>N12*5</f>
        <v>80</v>
      </c>
      <c r="P12" s="39">
        <f>N12+L12+J12+H12+F12+D12</f>
        <v>102</v>
      </c>
      <c r="V12"/>
    </row>
    <row r="13" spans="1:22">
      <c r="A13" s="3">
        <v>9</v>
      </c>
      <c r="B13" s="2" t="s">
        <v>24</v>
      </c>
      <c r="C13" s="2" t="s">
        <v>7</v>
      </c>
      <c r="D13" s="4">
        <v>18</v>
      </c>
      <c r="E13" s="16">
        <f>D13*5</f>
        <v>90</v>
      </c>
      <c r="F13" s="4">
        <v>15</v>
      </c>
      <c r="G13" s="16">
        <f>F13*5</f>
        <v>75</v>
      </c>
      <c r="H13" s="19">
        <v>18</v>
      </c>
      <c r="I13" s="16">
        <f>H13*5</f>
        <v>90</v>
      </c>
      <c r="J13" s="20">
        <v>15</v>
      </c>
      <c r="K13" s="16">
        <f>J13*5</f>
        <v>75</v>
      </c>
      <c r="L13" s="21">
        <v>17</v>
      </c>
      <c r="M13" s="16">
        <f>L13*5</f>
        <v>85</v>
      </c>
      <c r="N13" s="14">
        <v>17</v>
      </c>
      <c r="O13" s="2">
        <f>N13*5</f>
        <v>85</v>
      </c>
      <c r="P13" s="30">
        <f>N13+L13+J13+H13+F13+D13</f>
        <v>100</v>
      </c>
      <c r="V13"/>
    </row>
    <row r="14" spans="1:22">
      <c r="A14" s="3">
        <v>10</v>
      </c>
      <c r="B14" s="49" t="s">
        <v>32</v>
      </c>
      <c r="C14" s="2" t="s">
        <v>7</v>
      </c>
      <c r="D14" s="4">
        <v>17</v>
      </c>
      <c r="E14" s="16">
        <f>D14*5</f>
        <v>85</v>
      </c>
      <c r="F14" s="4">
        <v>16</v>
      </c>
      <c r="G14" s="16">
        <f>F14*5</f>
        <v>80</v>
      </c>
      <c r="H14" s="19">
        <v>17</v>
      </c>
      <c r="I14" s="16">
        <f>H14*5</f>
        <v>85</v>
      </c>
      <c r="J14" s="20">
        <v>19</v>
      </c>
      <c r="K14" s="16">
        <f>J14*5</f>
        <v>95</v>
      </c>
      <c r="L14" s="21">
        <v>19</v>
      </c>
      <c r="M14" s="16">
        <f>L14*5</f>
        <v>95</v>
      </c>
      <c r="N14" s="14">
        <v>11</v>
      </c>
      <c r="O14" s="2">
        <f>N14*5</f>
        <v>55</v>
      </c>
      <c r="P14" s="36">
        <f>N14+L14+J14+H14+F14+D14</f>
        <v>99</v>
      </c>
      <c r="V14"/>
    </row>
    <row r="15" spans="1:22">
      <c r="A15" s="3">
        <v>11</v>
      </c>
      <c r="B15" s="2" t="s">
        <v>19</v>
      </c>
      <c r="C15" s="2" t="s">
        <v>7</v>
      </c>
      <c r="D15" s="4">
        <v>16</v>
      </c>
      <c r="E15" s="16">
        <f>D15*5</f>
        <v>80</v>
      </c>
      <c r="F15" s="4">
        <v>15</v>
      </c>
      <c r="G15" s="16">
        <f>F15*5</f>
        <v>75</v>
      </c>
      <c r="H15" s="19">
        <v>14</v>
      </c>
      <c r="I15" s="16">
        <f>H15*5</f>
        <v>70</v>
      </c>
      <c r="J15" s="20">
        <v>16</v>
      </c>
      <c r="K15" s="16">
        <f>J15*5</f>
        <v>80</v>
      </c>
      <c r="L15" s="21">
        <v>19</v>
      </c>
      <c r="M15" s="16">
        <f>L15*5</f>
        <v>95</v>
      </c>
      <c r="N15" s="14">
        <v>19</v>
      </c>
      <c r="O15" s="2">
        <f>N15*5</f>
        <v>95</v>
      </c>
      <c r="P15" s="36">
        <f>N15+L15+J15+H15+F15+D15</f>
        <v>99</v>
      </c>
      <c r="V15"/>
    </row>
    <row r="16" spans="1:22">
      <c r="A16" s="3">
        <v>12</v>
      </c>
      <c r="B16" s="2" t="s">
        <v>37</v>
      </c>
      <c r="C16" s="2" t="s">
        <v>7</v>
      </c>
      <c r="D16" s="4">
        <v>17</v>
      </c>
      <c r="E16" s="16">
        <f>D16*5</f>
        <v>85</v>
      </c>
      <c r="F16" s="4">
        <v>13</v>
      </c>
      <c r="G16" s="16">
        <f>F16*5</f>
        <v>65</v>
      </c>
      <c r="H16" s="19">
        <v>19</v>
      </c>
      <c r="I16" s="16">
        <f>H16*5</f>
        <v>95</v>
      </c>
      <c r="J16" s="20">
        <v>20</v>
      </c>
      <c r="K16" s="16">
        <f>J16*5</f>
        <v>100</v>
      </c>
      <c r="L16" s="21">
        <v>19</v>
      </c>
      <c r="M16" s="16">
        <f>L16*5</f>
        <v>95</v>
      </c>
      <c r="N16" s="14">
        <v>10</v>
      </c>
      <c r="O16" s="2">
        <f>N16*5</f>
        <v>50</v>
      </c>
      <c r="P16" s="32">
        <f>N16+L16+J16+H16+F16+D16</f>
        <v>98</v>
      </c>
      <c r="V16"/>
    </row>
    <row r="17" spans="1:22">
      <c r="A17" s="3">
        <v>13</v>
      </c>
      <c r="B17" s="2" t="s">
        <v>25</v>
      </c>
      <c r="C17" s="2" t="s">
        <v>7</v>
      </c>
      <c r="D17" s="4">
        <v>18</v>
      </c>
      <c r="E17" s="16">
        <f>D17*5</f>
        <v>90</v>
      </c>
      <c r="F17" s="4">
        <v>16</v>
      </c>
      <c r="G17" s="16">
        <f>F17*5</f>
        <v>80</v>
      </c>
      <c r="H17" s="19">
        <v>15</v>
      </c>
      <c r="I17" s="16">
        <f>H17*5</f>
        <v>75</v>
      </c>
      <c r="J17" s="20">
        <v>15</v>
      </c>
      <c r="K17" s="16">
        <f>J17*5</f>
        <v>75</v>
      </c>
      <c r="L17" s="21">
        <v>16</v>
      </c>
      <c r="M17" s="16">
        <f>L17*5</f>
        <v>80</v>
      </c>
      <c r="N17" s="14">
        <v>15</v>
      </c>
      <c r="O17" s="2">
        <f>N17*5</f>
        <v>75</v>
      </c>
      <c r="P17" s="30">
        <f>N17+L17+J17+H17+F17+D17</f>
        <v>95</v>
      </c>
      <c r="V17"/>
    </row>
    <row r="18" spans="1:22">
      <c r="A18" s="3">
        <v>14</v>
      </c>
      <c r="B18" s="2" t="s">
        <v>20</v>
      </c>
      <c r="C18" s="2" t="s">
        <v>7</v>
      </c>
      <c r="D18" s="4">
        <v>18</v>
      </c>
      <c r="E18" s="16">
        <f>D18*5</f>
        <v>90</v>
      </c>
      <c r="F18" s="4">
        <v>11</v>
      </c>
      <c r="G18" s="16">
        <f>F18*5</f>
        <v>55</v>
      </c>
      <c r="H18" s="19">
        <v>15</v>
      </c>
      <c r="I18" s="16">
        <f>H18*5</f>
        <v>75</v>
      </c>
      <c r="J18" s="20">
        <v>18</v>
      </c>
      <c r="K18" s="16">
        <f>J18*5</f>
        <v>90</v>
      </c>
      <c r="L18" s="21">
        <v>19</v>
      </c>
      <c r="M18" s="16">
        <f>L18*5</f>
        <v>95</v>
      </c>
      <c r="N18" s="14">
        <v>14</v>
      </c>
      <c r="O18" s="2">
        <f>N18*5</f>
        <v>70</v>
      </c>
      <c r="P18" s="37">
        <f>N18+L18+J18+H18+F18+D18</f>
        <v>95</v>
      </c>
      <c r="V18"/>
    </row>
    <row r="19" spans="1:22">
      <c r="A19" s="3">
        <v>15</v>
      </c>
      <c r="B19" s="50" t="s">
        <v>38</v>
      </c>
      <c r="C19" s="2" t="s">
        <v>9</v>
      </c>
      <c r="D19" s="4">
        <v>20</v>
      </c>
      <c r="E19" s="16">
        <f>D19*5</f>
        <v>100</v>
      </c>
      <c r="F19" s="4">
        <v>10</v>
      </c>
      <c r="G19" s="16">
        <f>F19*5</f>
        <v>50</v>
      </c>
      <c r="H19" s="19">
        <v>11</v>
      </c>
      <c r="I19" s="16">
        <f>H19*5</f>
        <v>55</v>
      </c>
      <c r="J19" s="20">
        <v>19</v>
      </c>
      <c r="K19" s="16">
        <f>J19*5</f>
        <v>95</v>
      </c>
      <c r="L19" s="21">
        <v>20</v>
      </c>
      <c r="M19" s="16">
        <f>L19*5</f>
        <v>100</v>
      </c>
      <c r="N19" s="14">
        <v>14</v>
      </c>
      <c r="O19" s="2">
        <f>N19*5</f>
        <v>70</v>
      </c>
      <c r="P19" s="31">
        <f>N19+L19+J19+H19+F19+D19</f>
        <v>94</v>
      </c>
      <c r="V19"/>
    </row>
    <row r="20" spans="1:22">
      <c r="A20" s="3">
        <v>16</v>
      </c>
      <c r="B20" s="2" t="s">
        <v>22</v>
      </c>
      <c r="C20" s="2" t="s">
        <v>7</v>
      </c>
      <c r="D20" s="4">
        <v>18</v>
      </c>
      <c r="E20" s="16">
        <f>D20*5</f>
        <v>90</v>
      </c>
      <c r="F20" s="4">
        <v>9</v>
      </c>
      <c r="G20" s="16">
        <f>F20*5</f>
        <v>45</v>
      </c>
      <c r="H20" s="19">
        <v>13</v>
      </c>
      <c r="I20" s="16">
        <f>H20*5</f>
        <v>65</v>
      </c>
      <c r="J20" s="20">
        <v>16</v>
      </c>
      <c r="K20" s="16">
        <f>J20*5</f>
        <v>80</v>
      </c>
      <c r="L20" s="21">
        <v>17</v>
      </c>
      <c r="M20" s="16">
        <f>L20*5</f>
        <v>85</v>
      </c>
      <c r="N20" s="14">
        <v>11</v>
      </c>
      <c r="O20" s="2">
        <f>N20*5</f>
        <v>55</v>
      </c>
      <c r="P20" s="30">
        <f>N20+L20+J20+H20+F20+D20</f>
        <v>84</v>
      </c>
      <c r="V20"/>
    </row>
    <row r="21" spans="1:22">
      <c r="A21" s="3">
        <v>17</v>
      </c>
      <c r="B21" s="2" t="s">
        <v>27</v>
      </c>
      <c r="C21" s="2" t="s">
        <v>7</v>
      </c>
      <c r="D21" s="4">
        <v>16</v>
      </c>
      <c r="E21" s="16">
        <f>D21*5</f>
        <v>80</v>
      </c>
      <c r="F21" s="4">
        <v>13</v>
      </c>
      <c r="G21" s="16">
        <f>F21*5</f>
        <v>65</v>
      </c>
      <c r="H21" s="19">
        <v>9</v>
      </c>
      <c r="I21" s="16">
        <f>H21*5</f>
        <v>45</v>
      </c>
      <c r="J21" s="20">
        <v>16</v>
      </c>
      <c r="K21" s="16">
        <f>J21*5</f>
        <v>80</v>
      </c>
      <c r="L21" s="21">
        <v>20</v>
      </c>
      <c r="M21" s="16">
        <f>L21*5</f>
        <v>100</v>
      </c>
      <c r="N21" s="14">
        <v>10</v>
      </c>
      <c r="O21" s="2">
        <f>N21*5</f>
        <v>50</v>
      </c>
      <c r="P21" s="30">
        <f>N21+L21+J21+H21+F21+D21</f>
        <v>84</v>
      </c>
      <c r="V21"/>
    </row>
    <row r="22" spans="1:22">
      <c r="A22" s="3">
        <v>18</v>
      </c>
      <c r="B22" s="2" t="s">
        <v>58</v>
      </c>
      <c r="C22" s="2" t="s">
        <v>9</v>
      </c>
      <c r="D22" s="4">
        <v>15</v>
      </c>
      <c r="E22" s="16">
        <f>D22*5</f>
        <v>75</v>
      </c>
      <c r="F22" s="4">
        <v>13</v>
      </c>
      <c r="G22" s="16">
        <f>F22*5</f>
        <v>65</v>
      </c>
      <c r="H22" s="19">
        <v>13</v>
      </c>
      <c r="I22" s="16">
        <f>H22*5</f>
        <v>65</v>
      </c>
      <c r="J22" s="20">
        <v>17</v>
      </c>
      <c r="K22" s="16">
        <f>J22*5</f>
        <v>85</v>
      </c>
      <c r="L22" s="21">
        <v>14</v>
      </c>
      <c r="M22" s="16">
        <f>L22*5</f>
        <v>70</v>
      </c>
      <c r="N22" s="14">
        <v>12</v>
      </c>
      <c r="O22" s="2">
        <f>N22*5</f>
        <v>60</v>
      </c>
      <c r="P22" s="33">
        <f>N22+L22+J22+H22+F22+D22</f>
        <v>84</v>
      </c>
      <c r="V22"/>
    </row>
    <row r="23" spans="1:22">
      <c r="A23" s="3">
        <v>19</v>
      </c>
      <c r="B23" s="2" t="s">
        <v>33</v>
      </c>
      <c r="C23" s="2" t="s">
        <v>7</v>
      </c>
      <c r="D23" s="4">
        <v>14</v>
      </c>
      <c r="E23" s="16">
        <f>D23*5</f>
        <v>70</v>
      </c>
      <c r="F23" s="4">
        <v>10</v>
      </c>
      <c r="G23" s="16">
        <f>F23*5</f>
        <v>50</v>
      </c>
      <c r="H23" s="19">
        <v>12</v>
      </c>
      <c r="I23" s="16">
        <f>H23*5</f>
        <v>60</v>
      </c>
      <c r="J23" s="20">
        <v>18</v>
      </c>
      <c r="K23" s="16">
        <f>J23*5</f>
        <v>90</v>
      </c>
      <c r="L23" s="21">
        <v>18</v>
      </c>
      <c r="M23" s="16">
        <f>L23*5</f>
        <v>90</v>
      </c>
      <c r="N23" s="14">
        <v>12</v>
      </c>
      <c r="O23" s="2">
        <f>N23*5</f>
        <v>60</v>
      </c>
      <c r="P23" s="31">
        <f>N23+L23+J23+H23+F23+D23</f>
        <v>84</v>
      </c>
      <c r="V23"/>
    </row>
    <row r="24" spans="1:22">
      <c r="A24" s="3">
        <v>20</v>
      </c>
      <c r="B24" s="2" t="s">
        <v>40</v>
      </c>
      <c r="C24" s="2" t="s">
        <v>7</v>
      </c>
      <c r="D24" s="4">
        <v>12</v>
      </c>
      <c r="E24" s="16">
        <f>D24*5</f>
        <v>60</v>
      </c>
      <c r="F24" s="4">
        <v>10</v>
      </c>
      <c r="G24" s="16">
        <f>F24*5</f>
        <v>50</v>
      </c>
      <c r="H24" s="19">
        <v>11</v>
      </c>
      <c r="I24" s="16">
        <f>H24*5</f>
        <v>55</v>
      </c>
      <c r="J24" s="20">
        <v>15</v>
      </c>
      <c r="K24" s="16">
        <f>J24*5</f>
        <v>75</v>
      </c>
      <c r="L24" s="21">
        <v>19</v>
      </c>
      <c r="M24" s="16">
        <f>L24*5</f>
        <v>95</v>
      </c>
      <c r="N24" s="14">
        <v>16</v>
      </c>
      <c r="O24" s="2">
        <f>N24*5</f>
        <v>80</v>
      </c>
      <c r="P24" s="33">
        <f>N24+L24+J24+H24+F24+D24</f>
        <v>83</v>
      </c>
      <c r="V24"/>
    </row>
    <row r="25" spans="1:22">
      <c r="A25" s="3">
        <v>21</v>
      </c>
      <c r="B25" s="2" t="s">
        <v>39</v>
      </c>
      <c r="C25" s="2" t="s">
        <v>9</v>
      </c>
      <c r="D25" s="4">
        <v>18</v>
      </c>
      <c r="E25" s="16">
        <f>D25*5</f>
        <v>90</v>
      </c>
      <c r="F25" s="4">
        <v>13</v>
      </c>
      <c r="G25" s="16">
        <f>F25*5</f>
        <v>65</v>
      </c>
      <c r="H25" s="19">
        <v>15</v>
      </c>
      <c r="I25" s="16">
        <f>H25*5</f>
        <v>75</v>
      </c>
      <c r="J25" s="20">
        <v>13</v>
      </c>
      <c r="K25" s="16">
        <f>J25*5</f>
        <v>65</v>
      </c>
      <c r="L25" s="21">
        <v>16</v>
      </c>
      <c r="M25" s="16">
        <f>L25*5</f>
        <v>80</v>
      </c>
      <c r="N25" s="14">
        <v>6</v>
      </c>
      <c r="O25" s="2">
        <f>N25*5</f>
        <v>30</v>
      </c>
      <c r="P25" s="33">
        <f>N25+L25+J25+H25+F25+D25</f>
        <v>81</v>
      </c>
    </row>
    <row r="26" spans="1:22">
      <c r="A26" s="3">
        <v>22</v>
      </c>
      <c r="B26" s="2" t="s">
        <v>26</v>
      </c>
      <c r="C26" s="2" t="s">
        <v>9</v>
      </c>
      <c r="D26" s="4">
        <v>19</v>
      </c>
      <c r="E26" s="16">
        <f>D26*5</f>
        <v>95</v>
      </c>
      <c r="F26" s="4">
        <v>7</v>
      </c>
      <c r="G26" s="16">
        <f>F26*5</f>
        <v>35</v>
      </c>
      <c r="H26" s="19">
        <v>13</v>
      </c>
      <c r="I26" s="16">
        <f>H26*5</f>
        <v>65</v>
      </c>
      <c r="J26" s="20">
        <v>13</v>
      </c>
      <c r="K26" s="16">
        <f>J26*5</f>
        <v>65</v>
      </c>
      <c r="L26" s="21">
        <v>18</v>
      </c>
      <c r="M26" s="16">
        <f>L26*5</f>
        <v>90</v>
      </c>
      <c r="N26" s="14">
        <v>9</v>
      </c>
      <c r="O26" s="2">
        <f>N26*5</f>
        <v>45</v>
      </c>
      <c r="P26" s="36">
        <f>N26+L26+J26+H26+F26+D26</f>
        <v>79</v>
      </c>
    </row>
    <row r="27" spans="1:22">
      <c r="A27" s="3">
        <v>23</v>
      </c>
      <c r="B27" s="2" t="s">
        <v>28</v>
      </c>
      <c r="C27" s="2" t="s">
        <v>7</v>
      </c>
      <c r="D27" s="4">
        <v>15</v>
      </c>
      <c r="E27" s="16">
        <f>D27*5</f>
        <v>75</v>
      </c>
      <c r="F27" s="4">
        <v>10</v>
      </c>
      <c r="G27" s="16">
        <f>F27*5</f>
        <v>50</v>
      </c>
      <c r="H27" s="19">
        <v>11</v>
      </c>
      <c r="I27" s="16">
        <f>H27*5</f>
        <v>55</v>
      </c>
      <c r="J27" s="20">
        <v>10</v>
      </c>
      <c r="K27" s="16">
        <f>J27*5</f>
        <v>50</v>
      </c>
      <c r="L27" s="21">
        <v>16</v>
      </c>
      <c r="M27" s="16">
        <f>L27*5</f>
        <v>80</v>
      </c>
      <c r="N27" s="14">
        <v>14</v>
      </c>
      <c r="O27" s="2">
        <f>N27*5</f>
        <v>70</v>
      </c>
      <c r="P27" s="30">
        <f>N27+L27+J27+H27+F27+D27</f>
        <v>76</v>
      </c>
    </row>
    <row r="28" spans="1:22">
      <c r="A28" s="3">
        <v>24</v>
      </c>
      <c r="B28" s="2" t="s">
        <v>47</v>
      </c>
      <c r="C28" s="2" t="s">
        <v>9</v>
      </c>
      <c r="D28" s="4">
        <v>15</v>
      </c>
      <c r="E28" s="16">
        <f>D28*5</f>
        <v>75</v>
      </c>
      <c r="F28" s="4">
        <v>11</v>
      </c>
      <c r="G28" s="16">
        <f>F28*5</f>
        <v>55</v>
      </c>
      <c r="H28" s="19">
        <v>12</v>
      </c>
      <c r="I28" s="16">
        <f>H28*5</f>
        <v>60</v>
      </c>
      <c r="J28" s="20">
        <v>13</v>
      </c>
      <c r="K28" s="16">
        <f>J28*5</f>
        <v>65</v>
      </c>
      <c r="L28" s="21">
        <v>13</v>
      </c>
      <c r="M28" s="16">
        <f>L28*5</f>
        <v>65</v>
      </c>
      <c r="N28" s="14">
        <v>8</v>
      </c>
      <c r="O28" s="2">
        <f>N28*5</f>
        <v>40</v>
      </c>
      <c r="P28" s="33">
        <f>N28+L28+J28+H28+F28+D28</f>
        <v>72</v>
      </c>
    </row>
    <row r="29" spans="1:22">
      <c r="A29" s="3">
        <v>25</v>
      </c>
      <c r="B29" s="2" t="s">
        <v>30</v>
      </c>
      <c r="C29" s="2" t="s">
        <v>7</v>
      </c>
      <c r="D29" s="4">
        <v>14</v>
      </c>
      <c r="E29" s="16">
        <f>D29*5</f>
        <v>70</v>
      </c>
      <c r="F29" s="4">
        <v>10</v>
      </c>
      <c r="G29" s="16">
        <f>F29*5</f>
        <v>50</v>
      </c>
      <c r="H29" s="19">
        <v>10</v>
      </c>
      <c r="I29" s="16">
        <f>H29*5</f>
        <v>50</v>
      </c>
      <c r="J29" s="20">
        <v>13</v>
      </c>
      <c r="K29" s="16">
        <f>J29*5</f>
        <v>65</v>
      </c>
      <c r="L29" s="21">
        <v>13</v>
      </c>
      <c r="M29" s="16">
        <f>L29*5</f>
        <v>65</v>
      </c>
      <c r="N29" s="14">
        <v>11</v>
      </c>
      <c r="O29" s="2">
        <f>N29*5</f>
        <v>55</v>
      </c>
      <c r="P29" s="30">
        <f>N29+L29+J29+H29+F29+D29</f>
        <v>71</v>
      </c>
    </row>
    <row r="30" spans="1:22">
      <c r="A30" s="3">
        <v>26</v>
      </c>
      <c r="B30" s="2" t="s">
        <v>50</v>
      </c>
      <c r="C30" s="2" t="s">
        <v>9</v>
      </c>
      <c r="D30" s="4">
        <v>16</v>
      </c>
      <c r="E30" s="16">
        <f>D30*5</f>
        <v>80</v>
      </c>
      <c r="F30" s="4">
        <v>8</v>
      </c>
      <c r="G30" s="16">
        <f>F30*5</f>
        <v>40</v>
      </c>
      <c r="H30" s="19">
        <v>9</v>
      </c>
      <c r="I30" s="16">
        <f>H30*5</f>
        <v>45</v>
      </c>
      <c r="J30" s="20">
        <v>12</v>
      </c>
      <c r="K30" s="16">
        <f>J30*5</f>
        <v>60</v>
      </c>
      <c r="L30" s="21">
        <v>14</v>
      </c>
      <c r="M30" s="16">
        <f>L30*5</f>
        <v>70</v>
      </c>
      <c r="N30" s="14">
        <v>10</v>
      </c>
      <c r="O30" s="2">
        <f>N30*5</f>
        <v>50</v>
      </c>
      <c r="P30" s="33">
        <f>N30+L30+J30+H30+F30+D30</f>
        <v>69</v>
      </c>
    </row>
    <row r="31" spans="1:22">
      <c r="A31" s="3">
        <v>27</v>
      </c>
      <c r="B31" s="2" t="s">
        <v>48</v>
      </c>
      <c r="C31" s="2" t="s">
        <v>9</v>
      </c>
      <c r="D31" s="4">
        <v>13</v>
      </c>
      <c r="E31" s="16">
        <f>D31*5</f>
        <v>65</v>
      </c>
      <c r="F31" s="4">
        <v>10</v>
      </c>
      <c r="G31" s="16">
        <f>F31*5</f>
        <v>50</v>
      </c>
      <c r="H31" s="19">
        <v>13</v>
      </c>
      <c r="I31" s="16">
        <f>H31*5</f>
        <v>65</v>
      </c>
      <c r="J31" s="20">
        <v>13</v>
      </c>
      <c r="K31" s="16">
        <f>J31*5</f>
        <v>65</v>
      </c>
      <c r="L31" s="21">
        <v>13</v>
      </c>
      <c r="M31" s="16">
        <f>L31*5</f>
        <v>65</v>
      </c>
      <c r="N31" s="14">
        <v>7</v>
      </c>
      <c r="O31" s="2">
        <f>N31*5</f>
        <v>35</v>
      </c>
      <c r="P31" s="33">
        <f>N31+L31+J31+H31+F31+D31</f>
        <v>69</v>
      </c>
    </row>
    <row r="32" spans="1:22">
      <c r="A32" s="3">
        <v>28</v>
      </c>
      <c r="B32" s="2" t="s">
        <v>46</v>
      </c>
      <c r="C32" s="2" t="s">
        <v>9</v>
      </c>
      <c r="D32" s="4">
        <v>13</v>
      </c>
      <c r="E32" s="16">
        <f>D32*5</f>
        <v>65</v>
      </c>
      <c r="F32" s="4">
        <v>6</v>
      </c>
      <c r="G32" s="16">
        <f>F32*5</f>
        <v>30</v>
      </c>
      <c r="H32" s="19">
        <v>10</v>
      </c>
      <c r="I32" s="16">
        <f>H32*5</f>
        <v>50</v>
      </c>
      <c r="J32" s="20">
        <v>9</v>
      </c>
      <c r="K32" s="16">
        <f>J32*5</f>
        <v>45</v>
      </c>
      <c r="L32" s="21">
        <v>15</v>
      </c>
      <c r="M32" s="16">
        <f>L32*5</f>
        <v>75</v>
      </c>
      <c r="N32" s="14">
        <v>11</v>
      </c>
      <c r="O32" s="2">
        <f>N32*5</f>
        <v>55</v>
      </c>
      <c r="P32" s="33">
        <f>N32+L32+J32+H32+F32+D32</f>
        <v>64</v>
      </c>
    </row>
    <row r="33" spans="1:17">
      <c r="A33" s="3">
        <v>29</v>
      </c>
      <c r="B33" s="2" t="s">
        <v>54</v>
      </c>
      <c r="C33" s="2" t="s">
        <v>9</v>
      </c>
      <c r="D33" s="4">
        <v>15</v>
      </c>
      <c r="E33" s="16">
        <f>D33*5</f>
        <v>75</v>
      </c>
      <c r="F33" s="4">
        <v>8</v>
      </c>
      <c r="G33" s="16">
        <f>F33*5</f>
        <v>40</v>
      </c>
      <c r="H33" s="19">
        <v>5</v>
      </c>
      <c r="I33" s="16">
        <f>H33*5</f>
        <v>25</v>
      </c>
      <c r="J33" s="20">
        <v>10</v>
      </c>
      <c r="K33" s="16">
        <f>J33*5</f>
        <v>50</v>
      </c>
      <c r="L33" s="21">
        <v>14</v>
      </c>
      <c r="M33" s="16">
        <f>L33*5</f>
        <v>70</v>
      </c>
      <c r="N33" s="14">
        <v>12</v>
      </c>
      <c r="O33" s="2">
        <f>N33*5</f>
        <v>60</v>
      </c>
      <c r="P33" s="33">
        <f>N33+L33+J33+H33+F33+D33</f>
        <v>64</v>
      </c>
    </row>
    <row r="34" spans="1:17">
      <c r="A34" s="3">
        <v>30</v>
      </c>
      <c r="B34" s="2" t="s">
        <v>23</v>
      </c>
      <c r="C34" s="2" t="s">
        <v>7</v>
      </c>
      <c r="D34" s="4">
        <v>12</v>
      </c>
      <c r="E34" s="16">
        <f>D34*5</f>
        <v>60</v>
      </c>
      <c r="F34" s="4">
        <v>7</v>
      </c>
      <c r="G34" s="16">
        <f>F34*5</f>
        <v>35</v>
      </c>
      <c r="H34" s="19">
        <v>11</v>
      </c>
      <c r="I34" s="16">
        <f>H34*5</f>
        <v>55</v>
      </c>
      <c r="J34" s="20">
        <v>12</v>
      </c>
      <c r="K34" s="16">
        <f>J34*5</f>
        <v>60</v>
      </c>
      <c r="L34" s="21">
        <v>11</v>
      </c>
      <c r="M34" s="16">
        <f>L34*5</f>
        <v>55</v>
      </c>
      <c r="N34" s="14">
        <v>6</v>
      </c>
      <c r="O34" s="2">
        <f>N34*5</f>
        <v>30</v>
      </c>
      <c r="P34" s="31">
        <f>N34+L34+J34+H34+F34+D34</f>
        <v>59</v>
      </c>
    </row>
    <row r="35" spans="1:17">
      <c r="A35" s="3">
        <v>31</v>
      </c>
      <c r="B35" s="2" t="s">
        <v>49</v>
      </c>
      <c r="C35" s="2" t="s">
        <v>9</v>
      </c>
      <c r="D35" s="4">
        <v>10</v>
      </c>
      <c r="E35" s="16">
        <f>D35*5</f>
        <v>50</v>
      </c>
      <c r="F35" s="4">
        <v>8</v>
      </c>
      <c r="G35" s="16">
        <f>F35*5</f>
        <v>40</v>
      </c>
      <c r="H35" s="19">
        <v>9</v>
      </c>
      <c r="I35" s="16">
        <f>H35*5</f>
        <v>45</v>
      </c>
      <c r="J35" s="20">
        <v>13</v>
      </c>
      <c r="K35" s="16">
        <f>J35*5</f>
        <v>65</v>
      </c>
      <c r="L35" s="21">
        <v>17</v>
      </c>
      <c r="M35" s="16">
        <f>L35*5</f>
        <v>85</v>
      </c>
      <c r="N35" s="14">
        <v>2</v>
      </c>
      <c r="O35" s="2">
        <f>N35*5</f>
        <v>10</v>
      </c>
      <c r="P35" s="33">
        <f>N35+L35+J35+H35+F35+D35</f>
        <v>59</v>
      </c>
    </row>
    <row r="36" spans="1:17">
      <c r="A36" s="3">
        <v>32</v>
      </c>
      <c r="B36" s="2" t="s">
        <v>42</v>
      </c>
      <c r="C36" s="2" t="s">
        <v>9</v>
      </c>
      <c r="D36" s="4">
        <v>12</v>
      </c>
      <c r="E36" s="16">
        <f>D36*5</f>
        <v>60</v>
      </c>
      <c r="F36" s="4">
        <v>4</v>
      </c>
      <c r="G36" s="16">
        <f>F36*5</f>
        <v>20</v>
      </c>
      <c r="H36" s="19">
        <v>6</v>
      </c>
      <c r="I36" s="16">
        <f>H36*5</f>
        <v>30</v>
      </c>
      <c r="J36" s="20">
        <v>10</v>
      </c>
      <c r="K36" s="16">
        <f>J36*5</f>
        <v>50</v>
      </c>
      <c r="L36" s="21">
        <v>17</v>
      </c>
      <c r="M36" s="16">
        <f>L36*5</f>
        <v>85</v>
      </c>
      <c r="N36" s="14">
        <v>7</v>
      </c>
      <c r="O36" s="2">
        <f>N36*5</f>
        <v>35</v>
      </c>
      <c r="P36" s="39">
        <f>N36+L36+J36+H36+F36+D36</f>
        <v>56</v>
      </c>
    </row>
    <row r="37" spans="1:17">
      <c r="A37" s="3">
        <v>33</v>
      </c>
      <c r="B37" s="2" t="s">
        <v>17</v>
      </c>
      <c r="C37" s="2" t="s">
        <v>7</v>
      </c>
      <c r="D37" s="4">
        <v>8</v>
      </c>
      <c r="E37" s="16">
        <f>D37*5</f>
        <v>40</v>
      </c>
      <c r="F37" s="4">
        <v>7</v>
      </c>
      <c r="G37" s="16">
        <f>F37*5</f>
        <v>35</v>
      </c>
      <c r="H37" s="19">
        <v>12</v>
      </c>
      <c r="I37" s="16">
        <f>H37*5</f>
        <v>60</v>
      </c>
      <c r="J37" s="20">
        <v>9</v>
      </c>
      <c r="K37" s="16">
        <f>J37*5</f>
        <v>45</v>
      </c>
      <c r="L37" s="21">
        <v>9</v>
      </c>
      <c r="M37" s="16">
        <f>L37*5</f>
        <v>45</v>
      </c>
      <c r="N37" s="14">
        <v>7</v>
      </c>
      <c r="O37" s="2">
        <f>N37*5</f>
        <v>35</v>
      </c>
      <c r="P37" s="31">
        <f>N37+L37+J37+H37+F37+D37</f>
        <v>52</v>
      </c>
    </row>
    <row r="38" spans="1:17">
      <c r="A38" s="3">
        <v>34</v>
      </c>
      <c r="B38" s="2" t="s">
        <v>44</v>
      </c>
      <c r="C38" s="2" t="s">
        <v>9</v>
      </c>
      <c r="D38" s="4">
        <v>9</v>
      </c>
      <c r="E38" s="16">
        <f>D38*5</f>
        <v>45</v>
      </c>
      <c r="F38" s="4">
        <v>9</v>
      </c>
      <c r="G38" s="16">
        <f>F38*5</f>
        <v>45</v>
      </c>
      <c r="H38" s="19">
        <v>4</v>
      </c>
      <c r="I38" s="16">
        <f>H38*5</f>
        <v>20</v>
      </c>
      <c r="J38" s="20">
        <v>10</v>
      </c>
      <c r="K38" s="16">
        <f>J38*5</f>
        <v>50</v>
      </c>
      <c r="L38" s="21">
        <v>13</v>
      </c>
      <c r="M38" s="16">
        <f>L38*5</f>
        <v>65</v>
      </c>
      <c r="N38" s="14">
        <v>6</v>
      </c>
      <c r="O38" s="2">
        <f>N38*5</f>
        <v>30</v>
      </c>
      <c r="P38" s="33">
        <f>N38+L38+J38+H38+F38+D38</f>
        <v>51</v>
      </c>
    </row>
    <row r="39" spans="1:17">
      <c r="A39" s="3">
        <v>35</v>
      </c>
      <c r="B39" s="2" t="s">
        <v>57</v>
      </c>
      <c r="C39" s="2" t="s">
        <v>9</v>
      </c>
      <c r="D39" s="4">
        <v>8</v>
      </c>
      <c r="E39" s="16">
        <f>D39*5</f>
        <v>40</v>
      </c>
      <c r="F39" s="4">
        <v>6</v>
      </c>
      <c r="G39" s="16">
        <f>F39*5</f>
        <v>30</v>
      </c>
      <c r="H39" s="19">
        <v>10</v>
      </c>
      <c r="I39" s="16">
        <f>H39*5</f>
        <v>50</v>
      </c>
      <c r="J39" s="20">
        <v>5</v>
      </c>
      <c r="K39" s="16">
        <f>J39*5</f>
        <v>25</v>
      </c>
      <c r="L39" s="21">
        <v>5</v>
      </c>
      <c r="M39" s="16">
        <f>L39*5</f>
        <v>25</v>
      </c>
      <c r="N39" s="14">
        <v>10</v>
      </c>
      <c r="O39" s="2">
        <f>N39*5</f>
        <v>50</v>
      </c>
      <c r="P39" s="33">
        <f>N39+L39+J39+H39+F39+D39</f>
        <v>44</v>
      </c>
    </row>
    <row r="40" spans="1:17">
      <c r="A40" s="3">
        <v>36</v>
      </c>
      <c r="B40" s="2" t="s">
        <v>55</v>
      </c>
      <c r="C40" s="2" t="s">
        <v>9</v>
      </c>
      <c r="D40" s="4">
        <v>4</v>
      </c>
      <c r="E40" s="16">
        <f>D40*5</f>
        <v>20</v>
      </c>
      <c r="F40" s="4">
        <v>6</v>
      </c>
      <c r="G40" s="16">
        <f>F40*5</f>
        <v>30</v>
      </c>
      <c r="H40" s="19">
        <v>7</v>
      </c>
      <c r="I40" s="16">
        <f>H40*5</f>
        <v>35</v>
      </c>
      <c r="J40" s="20">
        <v>9</v>
      </c>
      <c r="K40" s="16">
        <f>J40*5</f>
        <v>45</v>
      </c>
      <c r="L40" s="21">
        <v>12</v>
      </c>
      <c r="M40" s="16">
        <f>L40*5</f>
        <v>60</v>
      </c>
      <c r="N40" s="14">
        <v>4</v>
      </c>
      <c r="O40" s="2">
        <f>N40*5</f>
        <v>20</v>
      </c>
      <c r="P40" s="33">
        <f>N40+L40+J40+H40+F40+D40</f>
        <v>42</v>
      </c>
    </row>
    <row r="41" spans="1:17">
      <c r="A41" s="3">
        <v>37</v>
      </c>
      <c r="B41" s="2" t="s">
        <v>52</v>
      </c>
      <c r="C41" s="2" t="s">
        <v>9</v>
      </c>
      <c r="D41" s="4">
        <v>7</v>
      </c>
      <c r="E41" s="16">
        <f>D41*5</f>
        <v>35</v>
      </c>
      <c r="F41" s="4">
        <v>7</v>
      </c>
      <c r="G41" s="16">
        <f>F41*5</f>
        <v>35</v>
      </c>
      <c r="H41" s="19">
        <v>10</v>
      </c>
      <c r="I41" s="16">
        <f>H41*5</f>
        <v>50</v>
      </c>
      <c r="J41" s="20">
        <v>7</v>
      </c>
      <c r="K41" s="16">
        <f>J41*5</f>
        <v>35</v>
      </c>
      <c r="L41" s="21">
        <v>7</v>
      </c>
      <c r="M41" s="16">
        <f>L41*5</f>
        <v>35</v>
      </c>
      <c r="N41" s="14">
        <v>2</v>
      </c>
      <c r="O41" s="2">
        <f>N41*5</f>
        <v>10</v>
      </c>
      <c r="P41" s="33">
        <f>N41+L41+J41+H41+F41+D41</f>
        <v>40</v>
      </c>
    </row>
    <row r="42" spans="1:17">
      <c r="A42" s="3">
        <v>38</v>
      </c>
      <c r="B42" s="2" t="s">
        <v>56</v>
      </c>
      <c r="C42" s="2" t="s">
        <v>9</v>
      </c>
      <c r="D42" s="4">
        <v>5</v>
      </c>
      <c r="E42" s="16">
        <f>D42*5</f>
        <v>25</v>
      </c>
      <c r="F42" s="4">
        <v>7</v>
      </c>
      <c r="G42" s="16">
        <f>F42*5</f>
        <v>35</v>
      </c>
      <c r="H42" s="19">
        <v>6</v>
      </c>
      <c r="I42" s="16">
        <f>H42*5</f>
        <v>30</v>
      </c>
      <c r="J42" s="20">
        <v>5</v>
      </c>
      <c r="K42" s="16">
        <f>J42*5</f>
        <v>25</v>
      </c>
      <c r="L42" s="21">
        <v>7</v>
      </c>
      <c r="M42" s="16">
        <f>L42*5</f>
        <v>35</v>
      </c>
      <c r="N42" s="14">
        <v>8</v>
      </c>
      <c r="O42" s="2">
        <f>N42*5</f>
        <v>40</v>
      </c>
      <c r="P42" s="33">
        <f>N42+L42+J42+H42+F42+D42</f>
        <v>38</v>
      </c>
    </row>
    <row r="43" spans="1:17">
      <c r="A43" s="3">
        <v>39</v>
      </c>
      <c r="B43" s="2" t="s">
        <v>43</v>
      </c>
      <c r="C43" s="2" t="s">
        <v>9</v>
      </c>
      <c r="D43" s="4">
        <v>9</v>
      </c>
      <c r="E43" s="16">
        <f>D43*5</f>
        <v>45</v>
      </c>
      <c r="F43" s="4">
        <v>3</v>
      </c>
      <c r="G43" s="16">
        <f>F43*5</f>
        <v>15</v>
      </c>
      <c r="H43" s="19">
        <v>3</v>
      </c>
      <c r="I43" s="16">
        <f>H43*5</f>
        <v>15</v>
      </c>
      <c r="J43" s="20">
        <v>8</v>
      </c>
      <c r="K43" s="16">
        <f>J43*5</f>
        <v>40</v>
      </c>
      <c r="L43" s="21">
        <v>7</v>
      </c>
      <c r="M43" s="16">
        <f>L43*5</f>
        <v>35</v>
      </c>
      <c r="N43" s="14">
        <v>5</v>
      </c>
      <c r="O43" s="2">
        <f>N43*5</f>
        <v>25</v>
      </c>
      <c r="P43" s="33">
        <f>N43+L43+J43+H43+F43+D43</f>
        <v>35</v>
      </c>
    </row>
    <row r="44" spans="1:17">
      <c r="A44" s="3">
        <v>40</v>
      </c>
      <c r="B44" s="2" t="s">
        <v>51</v>
      </c>
      <c r="C44" s="2" t="s">
        <v>9</v>
      </c>
      <c r="D44" s="4">
        <v>8</v>
      </c>
      <c r="E44" s="16">
        <f>D44*5</f>
        <v>40</v>
      </c>
      <c r="F44" s="4">
        <v>5</v>
      </c>
      <c r="G44" s="16">
        <f>F44*5</f>
        <v>25</v>
      </c>
      <c r="H44" s="19">
        <v>3</v>
      </c>
      <c r="I44" s="16">
        <f>H44*5</f>
        <v>15</v>
      </c>
      <c r="J44" s="20">
        <v>4</v>
      </c>
      <c r="K44" s="16">
        <f>J44*5</f>
        <v>20</v>
      </c>
      <c r="L44" s="21">
        <v>9</v>
      </c>
      <c r="M44" s="16">
        <f>L44*5</f>
        <v>45</v>
      </c>
      <c r="N44" s="14">
        <v>4</v>
      </c>
      <c r="O44" s="2">
        <f>N44*5</f>
        <v>20</v>
      </c>
      <c r="P44" s="33">
        <f>N44+L44+J44+H44+F44+D44</f>
        <v>33</v>
      </c>
    </row>
    <row r="45" spans="1:17" ht="22.5">
      <c r="A45" s="3">
        <v>41</v>
      </c>
      <c r="B45" s="2" t="s">
        <v>65</v>
      </c>
      <c r="C45" s="6" t="s">
        <v>10</v>
      </c>
      <c r="D45" s="4">
        <v>9</v>
      </c>
      <c r="E45" s="16">
        <f>D45*5</f>
        <v>45</v>
      </c>
      <c r="F45" s="4">
        <v>6</v>
      </c>
      <c r="G45" s="16">
        <f>F45*5</f>
        <v>30</v>
      </c>
      <c r="H45" s="19">
        <v>6</v>
      </c>
      <c r="I45" s="16">
        <f>H45*5</f>
        <v>30</v>
      </c>
      <c r="J45" s="20">
        <v>5</v>
      </c>
      <c r="K45" s="16">
        <f>J45*5</f>
        <v>25</v>
      </c>
      <c r="L45" s="21">
        <v>5</v>
      </c>
      <c r="M45" s="16">
        <f>L45*5</f>
        <v>25</v>
      </c>
      <c r="N45" s="14"/>
      <c r="O45" s="14" t="s">
        <v>11</v>
      </c>
      <c r="P45" s="33">
        <f>N45+L45+J45+H45+F45+D45</f>
        <v>31</v>
      </c>
    </row>
    <row r="46" spans="1:17">
      <c r="A46" s="3">
        <v>42</v>
      </c>
      <c r="B46" s="49" t="s">
        <v>53</v>
      </c>
      <c r="C46" s="2" t="s">
        <v>9</v>
      </c>
      <c r="D46" s="4">
        <v>5</v>
      </c>
      <c r="E46" s="16">
        <f>D46*5</f>
        <v>25</v>
      </c>
      <c r="F46" s="4">
        <v>5</v>
      </c>
      <c r="G46" s="16">
        <f>F46*5</f>
        <v>25</v>
      </c>
      <c r="H46" s="19">
        <v>7</v>
      </c>
      <c r="I46" s="16">
        <f>H46*5</f>
        <v>35</v>
      </c>
      <c r="J46" s="20">
        <v>7</v>
      </c>
      <c r="K46" s="16">
        <f>J46*5</f>
        <v>35</v>
      </c>
      <c r="L46" s="21">
        <v>6</v>
      </c>
      <c r="M46" s="16">
        <f>L46*5</f>
        <v>30</v>
      </c>
      <c r="N46" s="14"/>
      <c r="O46" s="14" t="s">
        <v>11</v>
      </c>
      <c r="P46" s="33">
        <f>N46+L46+J46+H46+F46+D46</f>
        <v>30</v>
      </c>
    </row>
    <row r="47" spans="1:17">
      <c r="A47" s="3">
        <v>43</v>
      </c>
      <c r="B47" s="2" t="s">
        <v>45</v>
      </c>
      <c r="C47" s="2" t="s">
        <v>9</v>
      </c>
      <c r="D47" s="4">
        <v>6</v>
      </c>
      <c r="E47" s="16">
        <f>D47*5</f>
        <v>30</v>
      </c>
      <c r="F47" s="4">
        <v>0</v>
      </c>
      <c r="G47" s="16">
        <f>F47*5</f>
        <v>0</v>
      </c>
      <c r="H47" s="19">
        <v>5</v>
      </c>
      <c r="I47" s="16">
        <f>H47*5</f>
        <v>25</v>
      </c>
      <c r="J47" s="20">
        <v>4</v>
      </c>
      <c r="K47" s="16">
        <f>J47*5</f>
        <v>20</v>
      </c>
      <c r="L47" s="21">
        <v>7</v>
      </c>
      <c r="M47" s="16">
        <f>L47*5</f>
        <v>35</v>
      </c>
      <c r="N47" s="14">
        <v>2</v>
      </c>
      <c r="O47" s="2">
        <f>N47*5</f>
        <v>10</v>
      </c>
      <c r="P47" s="33">
        <f>N47+L47+J47+H47+F47+D47</f>
        <v>24</v>
      </c>
    </row>
    <row r="48" spans="1:17" ht="30.75" thickBot="1">
      <c r="A48" s="70" t="s">
        <v>61</v>
      </c>
      <c r="B48" s="71"/>
      <c r="C48" s="71"/>
      <c r="D48" s="8">
        <f>SUM(D5:D47)/43</f>
        <v>13.906976744186046</v>
      </c>
      <c r="E48" s="7">
        <f t="shared" ref="E48:M48" si="0">SUM(E5:E47)/43</f>
        <v>69.534883720930239</v>
      </c>
      <c r="F48" s="9">
        <f>SUM(F5:F47)/43</f>
        <v>10.488372093023257</v>
      </c>
      <c r="G48" s="7">
        <f t="shared" si="0"/>
        <v>52.441860465116278</v>
      </c>
      <c r="H48" s="10">
        <f t="shared" si="0"/>
        <v>11.930232558139535</v>
      </c>
      <c r="I48" s="7">
        <f t="shared" si="0"/>
        <v>59.651162790697676</v>
      </c>
      <c r="J48" s="11">
        <f t="shared" si="0"/>
        <v>13.325581395348838</v>
      </c>
      <c r="K48" s="7">
        <f t="shared" si="0"/>
        <v>66.627906976744185</v>
      </c>
      <c r="L48" s="12">
        <f>SUM(L5:L47)/43</f>
        <v>14.697674418604651</v>
      </c>
      <c r="M48" s="7">
        <f t="shared" si="0"/>
        <v>73.488372093023258</v>
      </c>
      <c r="N48" s="13">
        <f>SUM(N5:N47)/41</f>
        <v>11.292682926829269</v>
      </c>
      <c r="O48" s="7">
        <f>SUM(O5:O47)/41</f>
        <v>56.463414634146339</v>
      </c>
      <c r="P48" s="38">
        <f>SUM(P5:P47)/43</f>
        <v>75.116279069767444</v>
      </c>
      <c r="Q48" s="1" t="b">
        <v>1</v>
      </c>
    </row>
    <row r="49" spans="1:17" ht="5.25" customHeight="1" thickTop="1" thickBot="1"/>
    <row r="50" spans="1:17" ht="36.75" thickTop="1" thickBot="1">
      <c r="A50" s="72" t="s">
        <v>62</v>
      </c>
      <c r="B50" s="73"/>
      <c r="C50" s="73"/>
      <c r="D50" s="42">
        <f>E50/5</f>
        <v>0</v>
      </c>
      <c r="E50" s="41"/>
      <c r="F50" s="43">
        <f>G50/5</f>
        <v>0</v>
      </c>
      <c r="G50" s="41"/>
      <c r="H50" s="44">
        <f>I50/5</f>
        <v>0</v>
      </c>
      <c r="I50" s="41"/>
      <c r="J50" s="45">
        <f>K50/5</f>
        <v>0</v>
      </c>
      <c r="K50" s="41"/>
      <c r="L50" s="47">
        <f>M50/5</f>
        <v>0</v>
      </c>
      <c r="M50" s="41"/>
      <c r="N50" s="46">
        <f>O50/5</f>
        <v>0</v>
      </c>
      <c r="O50" s="41"/>
      <c r="P50" s="48">
        <f>(N50+L50+J50+H50+F50+D50)</f>
        <v>0</v>
      </c>
      <c r="Q50" s="1" t="b">
        <v>1</v>
      </c>
    </row>
    <row r="51" spans="1:17" ht="16.5" thickTop="1"/>
    <row r="52" spans="1:17">
      <c r="C52" s="64" t="s">
        <v>63</v>
      </c>
      <c r="D52" s="64"/>
      <c r="E52" s="40">
        <f>(E48+G48+I48+K48+M48+O48)/6</f>
        <v>63.034600113442991</v>
      </c>
      <c r="N52" s="64" t="s">
        <v>59</v>
      </c>
      <c r="O52" s="64"/>
      <c r="P52" s="64"/>
    </row>
    <row r="53" spans="1:17">
      <c r="C53" s="64" t="s">
        <v>64</v>
      </c>
      <c r="D53" s="64"/>
      <c r="E53" s="40">
        <f>(E50+G50+I50+K50+M50+O50)/6</f>
        <v>0</v>
      </c>
      <c r="N53" s="64" t="s">
        <v>60</v>
      </c>
      <c r="O53" s="64"/>
      <c r="P53" s="64"/>
    </row>
  </sheetData>
  <autoFilter ref="A1:Q48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sortState ref="B5:P47">
    <sortCondition descending="1" ref="P5:P47"/>
  </sortState>
  <mergeCells count="18">
    <mergeCell ref="A1:P1"/>
    <mergeCell ref="C52:D52"/>
    <mergeCell ref="C53:D53"/>
    <mergeCell ref="N53:P53"/>
    <mergeCell ref="N52:P52"/>
    <mergeCell ref="P3:P4"/>
    <mergeCell ref="A48:C48"/>
    <mergeCell ref="A50:C50"/>
    <mergeCell ref="A2:P2"/>
    <mergeCell ref="A3:A4"/>
    <mergeCell ref="B3:B4"/>
    <mergeCell ref="D3:E3"/>
    <mergeCell ref="F3:G3"/>
    <mergeCell ref="H3:I3"/>
    <mergeCell ref="J3:K3"/>
    <mergeCell ref="L3:M3"/>
    <mergeCell ref="N3:O3"/>
    <mergeCell ref="C3:C4"/>
  </mergeCells>
  <pageMargins left="0.38" right="0.11811023622047245" top="0.39370078740157483" bottom="0.2" header="0.31496062992125984" footer="0.16"/>
  <pageSetup paperSize="9" scale="6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2016 Kasım TEOG</vt:lpstr>
      <vt:lpstr>2017 Nisan TEOG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2017-04-27T12:13:14Z</dcterms:modified>
</cp:coreProperties>
</file>